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在建—行业分类" sheetId="14" r:id="rId1"/>
    <sheet name="预备—行业分类" sheetId="15" r:id="rId2"/>
  </sheets>
  <definedNames>
    <definedName name="_xlnm._FilterDatabase" localSheetId="0" hidden="1">在建—行业分类!$A$4:$L$270</definedName>
    <definedName name="_xlnm._FilterDatabase" localSheetId="1" hidden="1">预备—行业分类!$A$4:$L$51</definedName>
    <definedName name="_xlnm.Print_Area" localSheetId="0">在建—行业分类!$A$1:$L$270</definedName>
    <definedName name="_xlnm.Print_Titles" localSheetId="0">在建—行业分类!$4:$4</definedName>
    <definedName name="_xlnm.Print_Area" localSheetId="1">预备—行业分类!$A$1:$L$51</definedName>
    <definedName name="_xlnm.Print_Titles" localSheetId="1">预备—行业分类!$4:$4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<sst xmlns="http://schemas.openxmlformats.org/spreadsheetml/2006/main" count="2625" uniqueCount="1332">
  <si>
    <t>附件1</t>
  </si>
  <si>
    <t>永春县2024年在建重点项目一览表</t>
  </si>
  <si>
    <t>单位：万元</t>
  </si>
  <si>
    <t>序号</t>
  </si>
  <si>
    <t>项目名称</t>
  </si>
  <si>
    <t>建设性质</t>
  </si>
  <si>
    <t>建设    地点</t>
  </si>
  <si>
    <t>建设内容及规模</t>
  </si>
  <si>
    <t>建设年限</t>
  </si>
  <si>
    <t>总投资</t>
  </si>
  <si>
    <t>2024年计划投资</t>
  </si>
  <si>
    <t>2024年进度目标</t>
  </si>
  <si>
    <t>项目业主</t>
  </si>
  <si>
    <t>责任单位</t>
  </si>
  <si>
    <t>责任  县领导</t>
  </si>
  <si>
    <t>总计：258个</t>
  </si>
  <si>
    <t>一</t>
  </si>
  <si>
    <t>制造业项目：116个</t>
  </si>
  <si>
    <t>美律科技2#厂技改立体仓库项目</t>
  </si>
  <si>
    <t>新开工</t>
  </si>
  <si>
    <t>工业园区（南环路）</t>
  </si>
  <si>
    <t>改建2#厂房为智能立体仓库共计4896㎡； 新增仓库库位1万余个；无新增能耗。 配套增加注塑机、生产线、折弯机等生产设备，增加产能8万/月</t>
  </si>
  <si>
    <t>一季度1、2厂搬迁，基建开工；二季度立体库合同签订，基建完工</t>
  </si>
  <si>
    <t>美律科技（福建）有限公司</t>
  </si>
  <si>
    <t>一都镇</t>
  </si>
  <si>
    <t>陈佩芳</t>
  </si>
  <si>
    <t>永春美岭智慧产业园</t>
  </si>
  <si>
    <t>续建</t>
  </si>
  <si>
    <t>榜德工业区</t>
  </si>
  <si>
    <t>总建筑面积约25.3万平方米。建设标准厂房、1栋公寓及设备用房等</t>
  </si>
  <si>
    <t>2023-2025</t>
  </si>
  <si>
    <t>一季度开展三期首批（11幢4.7万㎡）桩基及土方施工；二季度主体施工；三季度装修施工及配套市政施工；四季度装修收尾及竣工交付</t>
  </si>
  <si>
    <t>泉州鲲鹏投资合伙企业</t>
  </si>
  <si>
    <t>桃城镇  一都镇</t>
  </si>
  <si>
    <t>王卫阳</t>
  </si>
  <si>
    <t>泉州市美岭包装材料EPP生产线改造</t>
  </si>
  <si>
    <t>对泉州市美岭包装材料有限公司保利龙大板车间进行技术改造，建筑面积2000平方米，购买烘干房系统、冷却水系统、蒸汽系统等智能化EPP成型设备，改造后采用EPP高结晶高环保材料直接成型</t>
  </si>
  <si>
    <t>一季度寻找设备厂家，购买5台智能化EPP成型设备及相关辅助设备，整平车间，建工作台；二季度机器进厂，安装、调试设备</t>
  </si>
  <si>
    <t>泉州市美岭包装材料有限公司</t>
  </si>
  <si>
    <t>锦林环保技改项目</t>
  </si>
  <si>
    <t>改造面积600平米，引进自能化生产设备2台，建设智能数字化车间、仓储，年新增30万个拉杆箱，节约30%人工成本，年新增能耗300吨标准煤，改进生产工艺，提高生产效率，提升产品质量。利用公司闲置屋顶，进行屋顶强化加固、建设面积1.5万平方米光伏发电项目，内容包括太阳能发电设计，发电系统包括太阳能电池组件、逆变器、配电柜等设备购置、安装、调试、运维等，技术水平属于国内先进水平，项目完成投产年发电量312万度电</t>
  </si>
  <si>
    <t>一季度对二期工程自动化设备采购，对三期光伏发电工程对现场勘查，采购太阳能电池组件、逆变器、配电柜等设备；二、三季度安装调试智能化生产车间，对三期光伏发电工程进行安装调试验收发电；四季度项目施工完成投入使用</t>
  </si>
  <si>
    <t>泉州锦林环保高新材料有限公司</t>
  </si>
  <si>
    <t>永春中阀新材料产业园项目</t>
  </si>
  <si>
    <t>下洋镇新材料产业园</t>
  </si>
  <si>
    <t>总建筑面积7万平方米，项目总用地需求约80亩，一期建筑面积2.4万平方米；二期建筑面积4.6万平方米。年产15万吨铜材、300万套阀门</t>
  </si>
  <si>
    <t>2024-2026</t>
  </si>
  <si>
    <t>一季度招拍挂；二季度完成供地，开工建设；三季度厂房主体建设；四季度部分厂房封顶</t>
  </si>
  <si>
    <t>永春中阀新材料集团有限公司</t>
  </si>
  <si>
    <t>横口乡</t>
  </si>
  <si>
    <t>林玉品</t>
  </si>
  <si>
    <t>下洋镇新材料产业园区基础设施配套工程</t>
  </si>
  <si>
    <t>项目用地面积1069亩，建设用地约700多亩，主要建设园区三通一平，包括园区道路、边坡挡墙、给排水工程（包括给水、雨水、污水）和电气通信工程(包括电力、通信、照明)</t>
  </si>
  <si>
    <t>2022-2026</t>
  </si>
  <si>
    <t>上半年进行土石方开挖及道路建设，下半年进行涂山村16#变、园区供水设施建设</t>
  </si>
  <si>
    <t>下洋镇</t>
  </si>
  <si>
    <t>年生产再生塑料米10000吨、塑料制品（包装用）1000吨项目</t>
  </si>
  <si>
    <t>租赁下洋新材料产业集中区（新坂）厂房，租赁建筑面积6720平方米，新建8条废旧塑料再生生产线（单条生产线建设1台磁选机、1台搅拌机、2台挤出机、1个冷却槽、1台切粒机）、3台注塑机、3台破碎机，年生产再生塑料米1万吨、塑料制品（包装用）1000吨</t>
  </si>
  <si>
    <t>一季度进行前期手续办理；二季度进行厂房租赁装修、设备采购安装、投产</t>
  </si>
  <si>
    <t>福建成信明再生资源有限公司</t>
  </si>
  <si>
    <t>永春青元金属废铝再生循环综合利用生产项目</t>
  </si>
  <si>
    <t>建筑面积5.6万平方米，年产11万吨铝合金锭、3万吨铝棒、1万吨铝铸件、3万吨铝板</t>
  </si>
  <si>
    <t>2024-2027</t>
  </si>
  <si>
    <t>一季度进行土地招拍挂；二季度进行工程规划许可证等前期手续办理；三季度进行厂房土石方开挖、基础建设；四季度进行部分厂房建设</t>
  </si>
  <si>
    <t>福建青元金属有限公司</t>
  </si>
  <si>
    <t>永春福顺树脂工艺品生产项目</t>
  </si>
  <si>
    <t>轻工基地</t>
  </si>
  <si>
    <t>租用泉州鑫金达工艺品有限公司的闲置厂房4500平方米，购置搅浆机、真空机、磨底机、修边机等生产设备，从事树脂工艺品生产，年产树脂工艺品100万件</t>
  </si>
  <si>
    <t>一季度进行厂房租赁、装修、设备采购、安装，投产</t>
  </si>
  <si>
    <t>福建永春福顺工艺品有限公司</t>
  </si>
  <si>
    <t>永春艾草深加工系列产品开发项目</t>
  </si>
  <si>
    <t>企业自行种植培育艾草基地2800亩，再通过企业+农户模式，辐射带动周边群众种植培育万亩艾草基地；同时建设艾草产业园，总用地面积62亩，其中工业用地约45亩，计容建筑面积3.539万平方米，建设艾草晒场、仓储、产品生产车间等3.1万平方米，购置六绒两灰生产设备、艾条生产设备、运输设备以及其他农机设备，建设年产艾草11200吨、艾绒1080吨的生产线。项目满产后年产值可达2.4亿元，年税收可达1500万以上</t>
  </si>
  <si>
    <t>上半年进行土地流转、办公楼租赁装修；下半年进行艾草种植、厂房建设</t>
  </si>
  <si>
    <t>福建小艾康养产业发展有限公司</t>
  </si>
  <si>
    <t>泉州市邦正运动用品二期-2#厂房项目</t>
  </si>
  <si>
    <t>拟在永春县榜德工业区邦正运动用品股份公司厂内新建一幢生产厂房,建筑面积8620平方米,共计4层,厂房建设完成后,购置配套的生产设备。提高公司的生产规模。预计年产值扩增1200万元左右</t>
  </si>
  <si>
    <t>一季度前期手续办理；二季度进行厂房建设；三季度进行设备采购、投产</t>
  </si>
  <si>
    <t>泉州市邦正运动用品股份公司</t>
  </si>
  <si>
    <t>晋永环保脱硫钙粉深加工项目</t>
  </si>
  <si>
    <t>租赁改造下洋镇大荣村旧机砖厂房6000平方米，购置脱硫钙粉深加工生产线3条(主要设备粉碎机组、磨粉机组、电机、给料机、存料罐、粉体包装机、脱硫塔等），年产脱硫钙粉15万吨</t>
  </si>
  <si>
    <t>一季度前期手续办理、厂房租赁装修、设备采购；二季度进行设备安装、投产</t>
  </si>
  <si>
    <t>泉州市晋永环保材料有限公司</t>
  </si>
  <si>
    <t>永春美岭水泥日产4500吨新型干法水泥熟料生产线项目</t>
  </si>
  <si>
    <t>坑仔口镇</t>
  </si>
  <si>
    <t>总建筑面积30万平方米，建设1条新型干法水泥熟料回转窑生产线，年产水泥熟料135万吨，配套年产100万吨水泥粉磨站</t>
  </si>
  <si>
    <t>一季度基础施工；二季度土建施工；三季度完成土建施工及部分设备安装；四季度完成设备安装</t>
  </si>
  <si>
    <t>福建省泉州美岭水泥有限公司</t>
  </si>
  <si>
    <t>郭小强</t>
  </si>
  <si>
    <t>汇兴旺纺织厂建设项目</t>
  </si>
  <si>
    <t>租赁梅源工业园区厂房面积3000平方米，购置小圆机、整经机、清花机、梳棉机等设备，建设两条纺织生产线，年可生产各类棉纱线800吨</t>
  </si>
  <si>
    <t>一季度完成厂房租赁、小圆机、整经机等设备购进，并开工投产</t>
  </si>
  <si>
    <t>泉州永春汇兴旺纺织有限公司</t>
  </si>
  <si>
    <t>德辉服装厂房建设项目</t>
  </si>
  <si>
    <t>租赁信豪厂房4000平方米，采购验布机、跑码机、制版电脑机、粘衬机、锁眼机、缝纫机、填充机等设备，年可生产各类服装500万件</t>
  </si>
  <si>
    <t>一季度完成厂房租赁、各类设备的购进，并开工投产</t>
  </si>
  <si>
    <t>泉州市德辉服装制造有限公司</t>
  </si>
  <si>
    <t>源福机械四轮一带生产线建设项目</t>
  </si>
  <si>
    <t>改造原有1万平方米厂房，购进电动螺旋压力机、自动银锻机、数控车床等设备，改造提升1条生产线</t>
  </si>
  <si>
    <t>一季度改造原有厂房，同时预采购部分合同；二季度完成设备调试并开工投产</t>
  </si>
  <si>
    <t>泉州市源福机械制造有限公司</t>
  </si>
  <si>
    <t>美岭水泥熟料烧成系统节能改造项目</t>
  </si>
  <si>
    <t>电收尘改袋收尘，袋笼和滤袋加长至8米，降低过滤风速和运行阻力，滤袋按10mg/Nm3排放要求订购。在原有SNCR基础上进行智能精准脱硝升级配合低温脱硝剂，使排放标准达到50mg/Nm3以下</t>
  </si>
  <si>
    <t>一季度完成窑头收尘超低排放改造、窑尾袋收尘超低排放改造同时完成氮氧化物超低排放改造</t>
  </si>
  <si>
    <t>永春县莉芳茶叶博物馆建设项目</t>
  </si>
  <si>
    <t>建设博物馆面积2.2万平方米，改造茶园3000亩，建设配套设施园区主干道5.5公里，园区道路10公里，园区步道15公里，观景画廊大道5公里，景观亭5个。主要展示莉芳茶叶发展史及闽南乌龙茶加工、种植过程，建成后可作为闽南乌龙茶研学基地、茶园生态游景观基地</t>
  </si>
  <si>
    <t>一季度完成用地出让和工规办理；二季度施工图设计、审查；三季度完成施工许可证、开工建设；四季度博物馆基础建设</t>
  </si>
  <si>
    <t>永春县魁斗莉芳茶厂</t>
  </si>
  <si>
    <t>永春县迈特富急救背囊核心设备及产业化技改项目</t>
  </si>
  <si>
    <t>改造原有厂房，增加现场急救背囊生产线，升级现场急救背囊总装总调工程中心，建设智能生产车间，购置大型双轴向机械振动台、步入式雨淋试验间、叉架跌落实验机、步入式气候实验间、高低温交变湿热实验箱、三维运动捕捉系统、足底压力平板测试系统、全自动生产等设备，批量生产现场急救背囊式装备</t>
  </si>
  <si>
    <t>2023-2024</t>
  </si>
  <si>
    <t>一季度综合楼提升完成；二季度建设急救背囊生产线，采购大型双轴向机械振动台、步入式雨淋试验间、叉架跌落实验机、步入式气候实验间、高低温交变湿热实验箱、三维运动捕捉系统、足底压力平板测试系统、全自动生产等设备；三季度批量生产急救背囊装备；四季度运营管护</t>
  </si>
  <si>
    <t>福建迈特富科技发展有限公司</t>
  </si>
  <si>
    <t>玉斗镇</t>
  </si>
  <si>
    <t>庄凯融</t>
  </si>
  <si>
    <t>玉斗镇中闽建研新型材料生产项目</t>
  </si>
  <si>
    <t>福建省桃城建工集团拟投资收购泉州隆重新型环保有限公司2万平方米厂房，对原红砖生产线进行改造提升，改进生产工艺，配套建设环保设施，项目投产后，满产后年产值可达3000万元以上</t>
  </si>
  <si>
    <t>一季度规划设计改造方案；二季度改扩建红砖生产线；三季度完成生产线改造扩容，建设环保设施；四季度投产，年生产红砖5000万块</t>
  </si>
  <si>
    <t>中闽建研（福建）新型建材环保有限公司</t>
  </si>
  <si>
    <t>桃芳斋有机肥厂项目</t>
  </si>
  <si>
    <t>建设有机肥厂4000平方米，建设仓库及管理房1000平方米，建设育苗大棚3000平方米，硬化道路3公里，引进台湾先进有机肥生产技术，采购生产设备搭建有机肥生产线，年产有机肥5000吨以上，年产值可达3000万元以上</t>
  </si>
  <si>
    <t>一季度完成规划设计、开工建设，并完成1000平方米有机肥厂建设；二季度完成3000平方米有机肥厂建设、采购设备生产线；三季度竣工投产，生产有机肥；四季度运营管护</t>
  </si>
  <si>
    <t>福建桃芳斋科技实业有限公司</t>
  </si>
  <si>
    <t>丰德凯织造项目</t>
  </si>
  <si>
    <t>租赁工业园区厂房面积3000平方米，购置织带机、提花机等设备，建设两条织带生产线，年可织带200万条</t>
  </si>
  <si>
    <t>一季度完成厂房租赁，织带机、提花机等设备购进，并开工投产</t>
  </si>
  <si>
    <t>福建泉州丰德凯织造有限公司</t>
  </si>
  <si>
    <t>永春精彩商标制品项目</t>
  </si>
  <si>
    <t>总建筑面积约2.9万平方米，建设2幢厂房、1幢综合楼、1幢宿舍楼。购置橡胶卷材生产流水线4条</t>
  </si>
  <si>
    <t>一季度装修1号、2号厂房；二季度采购设备；三季度设备安装调试、投产</t>
  </si>
  <si>
    <t>泉州市鲸彩非凡实业有限公司</t>
  </si>
  <si>
    <t>桂洋镇</t>
  </si>
  <si>
    <t>余庆新</t>
  </si>
  <si>
    <t>恒泰树脂工艺品生产项目</t>
  </si>
  <si>
    <t>租赁金锋实业厂房8700平方米，购置搅拌机、真空机、磨底机、修边机等生产设备，从事树脂工艺品生产</t>
  </si>
  <si>
    <t>一季度进行厂房装修改造及设备安装，并进行试生产、投产</t>
  </si>
  <si>
    <t>泉州市永春恒泰工艺品有限公司</t>
  </si>
  <si>
    <t>同泽新材料生产项目</t>
  </si>
  <si>
    <t>计划租赁宏泰纸业厂房1万平方米，新建5条全自动聚丙烯EPP成型制品生产线，年产2000吨EPP制品</t>
  </si>
  <si>
    <t>一季度租赁厂房，进行厂房装修改造，设备采购；二季度进行厂房装修改造及设备安装，并进行试生产、投产</t>
  </si>
  <si>
    <t>泉州同泽新材料有限公司</t>
  </si>
  <si>
    <t>欧彩塑胶材料项目</t>
  </si>
  <si>
    <t>改造厂房6000平方米，购置有塑料成型机、滚塑机、挤出机等设备搭建10条塑胶母粒生产线，预计年生产塑胶母粒500吨</t>
  </si>
  <si>
    <t>一季度6000平方米厂房装修改造，设备采购；二季度进行设备安装，并进行试生产、投产</t>
  </si>
  <si>
    <t>泉州欧彩科技有限公司</t>
  </si>
  <si>
    <t>泉州美誉家家具建材项目</t>
  </si>
  <si>
    <t>购买美岭智慧产业园标准厂房19#楼一层，建筑面积952平方米，对厂房进行设计改造，购置实木家具智能生产线2条、购买运输车辆若干、建设全屋装修展厅，主要从事家具、全屋装修的研发、生产以及销售</t>
  </si>
  <si>
    <t>一季度完成厂房购买，开始装修改造；二季度进行厂房装修改造，搬迁安装部分旧机器；三季度购置安装实木家具智能生产线；四季度完成厂房改造和生产线安装，正式投产</t>
  </si>
  <si>
    <t>泉州美誉家家具建材有限公司</t>
  </si>
  <si>
    <t>锦斗镇</t>
  </si>
  <si>
    <t>郭美西</t>
  </si>
  <si>
    <t>森益再生资源项目</t>
  </si>
  <si>
    <t>通过租赁锦斗镇锦溪村阔格角落九斗生态农业公司仓库3000平方米，进行改造提升、装修建设标准厂房。购置生产设备（颗粒成型机、烘干机、破碎机、粉碎机、铲车、叉车等），安装两条生产线，主要从事生物质燃料加工，销售</t>
  </si>
  <si>
    <t>一季度完成厂房租赁，改造提升；二季度完成生产线安装；三季度完工投产</t>
  </si>
  <si>
    <t>泉州市森益再生资源有限公司</t>
  </si>
  <si>
    <t>永春荣鑫陶瓷二期生产项目</t>
  </si>
  <si>
    <t>苏坑镇</t>
  </si>
  <si>
    <t>新建厂房5.4万平方米，办公楼3000平方米，高端展厅3000平方米。新建高端陶瓷生产线5条。预计年产高端日用陶瓷100万套</t>
  </si>
  <si>
    <t>一、二季度进行部分厂房、办公楼主体施工；三季度进行部分装修、验收；四季度部分投入使用</t>
  </si>
  <si>
    <t>福建荣鑫陶瓷有限公司</t>
  </si>
  <si>
    <t>周伯祥</t>
  </si>
  <si>
    <t>佰宏木业建设项目</t>
  </si>
  <si>
    <t>占地面积10.5亩，主要建设厂房、办公楼等约1.8万平方米，预计该项目全部建成后，可带动80多人就业，销售收入可达2000多万元</t>
  </si>
  <si>
    <t>一、二、三季度进行厂房、办公楼主体施工；四季度进行装修、验收</t>
  </si>
  <si>
    <t>福建佰宏木业有限公司</t>
  </si>
  <si>
    <t>永春嵩兴日用品制造产业园一期项目</t>
  </si>
  <si>
    <t>总建筑面积约2.1万平方米，建设2幢厂房和1幢综合楼，建设1条智能生产线，购置1条压坯流水线，建设1条50米智能节能电动隧道窑</t>
  </si>
  <si>
    <t>一、二季度进行厂房、办公楼主体施工；三季度进行装修、验收；四季度投入使用</t>
  </si>
  <si>
    <t>泉州市嵩兴文化创意有限公司</t>
  </si>
  <si>
    <t>永春鑫诚美陶瓷生产项目</t>
  </si>
  <si>
    <t>总建筑面积约2万平方米。采用先进制作工艺，拟定生产线5条，购买矩阵式工业打印机100台，每年生产50万件高端陶瓷产成品</t>
  </si>
  <si>
    <t>2024-2025</t>
  </si>
  <si>
    <t>一季度开工建设，进行基础施工；二季度基础、主体施工；下半年进行厂房和综合楼主体建设</t>
  </si>
  <si>
    <t>泉州市鑫诚美工艺品有限公司</t>
  </si>
  <si>
    <t>永春美岭矿业产业园项目</t>
  </si>
  <si>
    <t>新增用地约60亩，建设密闭车间2.2万平方米，另外购置高效节能电机及变频器等设备，对生产车间进行节能提升改造，年可节约能耗约20吨标准煤</t>
  </si>
  <si>
    <t>一季度完成土地报批，并进行密闭车间设计，原材料订购等；二、三季度进行密闭车间建设；四季度设备购买、车间节能提升改造</t>
  </si>
  <si>
    <t>永春美岭矿业有限公司</t>
  </si>
  <si>
    <t>嵩溪工业综合场</t>
  </si>
  <si>
    <t>新增用地8.8亩，新建厂房一栋，建筑面积1.5万平方米，建设配套附属设施，引入高端陶瓷制造企业，预计陶瓷年产量50万套</t>
  </si>
  <si>
    <t>一季度进行相关手续办理；二季度完成相关手续办理，开工建设；下半年进行厂房主体工程建设</t>
  </si>
  <si>
    <t>永春县苏坑镇嵩溪村村民委员会</t>
  </si>
  <si>
    <t>天绿木业低效用地改造提升</t>
  </si>
  <si>
    <t>蓬壶工业区</t>
  </si>
  <si>
    <t>占地10亩，建设2幢厂房，总建筑面积约1.5万平方米</t>
  </si>
  <si>
    <t>一季度4号楼、5号楼主体完成封顶；二、三季度4号楼、5号楼室外、室内装修；四季度4号楼、5号楼扫尾工作并竣工</t>
  </si>
  <si>
    <t>福建省永春天绿木业有限公司</t>
  </si>
  <si>
    <t>蓬壶镇</t>
  </si>
  <si>
    <t>苏黎章</t>
  </si>
  <si>
    <t>永春县农产品集中加工区项目</t>
  </si>
  <si>
    <t>总建筑面积约80万平方米，建设园区道路、标准厂房、冷链仓储物流、电商交易中心和公共停车场等配套设施</t>
  </si>
  <si>
    <t>2022-2025</t>
  </si>
  <si>
    <t>一季度完成农产品标准厂房一期建设及室外工程建设，完成迎宾大道一期建设；二季度完成蓬壶片区产业用地场平工程（一期）建设；三季度完成迎宾大道（二期）建设；四季度建设蓬壶片区产业用地场平工程（二期）</t>
  </si>
  <si>
    <t>福建省永春农垦发展有限公司</t>
  </si>
  <si>
    <t>农文旅集团
蓬壶镇</t>
  </si>
  <si>
    <t>郭小强庄凯融</t>
  </si>
  <si>
    <t>泉州础润伞业生产项目</t>
  </si>
  <si>
    <t>在蓬壶工业区顺发食品工业园租赁厂房5000平方米，购置验布机、大裁机、拉边机、电脑平车、花样机、珠尾机、打顶打带机等设备，年可生产各类高端雨伞120万把，年产值3000万元</t>
  </si>
  <si>
    <t>一季度完成厂房租赁和设备采购，同时完成设备安装调试并投产</t>
  </si>
  <si>
    <t>泉州础润伞业有限公司</t>
  </si>
  <si>
    <t>联昇服饰生产项目</t>
  </si>
  <si>
    <t>在蓬壶工业区顺发食品工业园租赁厂房5000平方米，购置电脑开袋机、打枣机、缝纫机、锁边机、烫台、流水槽等设备，年可生产各类高端服饰100万件，年产值5000万元，年纳税200万元</t>
  </si>
  <si>
    <t>福建省泉州联昇服饰有限公司</t>
  </si>
  <si>
    <t>福建吉时达食品生产项目</t>
  </si>
  <si>
    <t>在蓬壶工业区租赁厂房1万平方米，厂房改造投入1000万元，购置速冻隧道、成品库、速冻库等设备，可生产芋圆、粉圆、芋泥、芋块、芋条产品，预计年产量1.5万吨，预计年产值5000万元，年纳税500万元</t>
  </si>
  <si>
    <t>福建吉时达食品有限公司</t>
  </si>
  <si>
    <t>永春县大吕矿区建筑用花岗岩矿</t>
  </si>
  <si>
    <t>达埔镇</t>
  </si>
  <si>
    <t>开采建筑用花岗岩矿，拟开采697.2万立方米，生产规模70万立方米/年，建设配套道路、消防、给排水等基础设施，购置主要设备：装载机、挖掘机、矿卡、钻机</t>
  </si>
  <si>
    <t>一季度完成采矿权出让；二季度进行采矿平台搭建；三季度完成运输道路报批；四季度完成运输道路施工和采矿</t>
  </si>
  <si>
    <t>中闽建研（福建）矿业有限公司</t>
  </si>
  <si>
    <t>蔡映辉</t>
  </si>
  <si>
    <t>永春兆兴顺高端综合产业园</t>
  </si>
  <si>
    <t>新建30栋5层标准化厂房，建筑面积9.5万平方米，新建综合楼1栋，层数12层，建筑面积2万平方米，购置生产设备，进行食品饮料等生产</t>
  </si>
  <si>
    <t>一季度完成前期手续办理，开工建设；二、三、四季度进行厂房建设</t>
  </si>
  <si>
    <t>福建永春兆兴顺实业有限公司</t>
  </si>
  <si>
    <t>永春中闽建研新型建筑材料项目</t>
  </si>
  <si>
    <t>建设厂房2.1万平方米，办公楼1000平方米，建设砂石堆场，建设配套道路、消防、高低压供电、给排水等基础设施，购置1条石子破碎生产线，购置挖掘机，装载机，运输车等设备</t>
  </si>
  <si>
    <t>一季度完成用地出让；二季度完成前期手续办理；三季度厂房基础建设；四季度厂房主体建设</t>
  </si>
  <si>
    <t>中闽建研（福建）投资有限公司</t>
  </si>
  <si>
    <t>福香世家香品生产线建设项目</t>
  </si>
  <si>
    <t>租赁香品产业园二期庞博香业6500平方米的厂房改造，建设物流堆放场6000平方米，购置生产设备，进行香品生产</t>
  </si>
  <si>
    <t>一季度完成厂房租赁和设备采购；二季度完成设备安装调试，投产</t>
  </si>
  <si>
    <t>永春福香世家日用品有限公司</t>
  </si>
  <si>
    <t>年产石英石颗粒4万吨、钾长石颗粒2万吨项目</t>
  </si>
  <si>
    <t>租赁已建厂房和空地作为生产经营场所，占地面积11.2亩，建筑面积2180平方米，购置破碎机、脱水筛、烘干机、制砂机、色选机及球磨机等设备进行石英石颗粒及钾长石颗粒的加工，年产石英石颗粒4万吨、钾长石颗粒2万吨</t>
  </si>
  <si>
    <t>福建泉州昌沅陶瓷材料有限公司</t>
  </si>
  <si>
    <t>福建亿华矿物质材料生产项目</t>
  </si>
  <si>
    <t>在达埔镇东园村租赁厂房9526平方米，进行改造升级，购置鄂破机等生产设备，进行新型材料生产</t>
  </si>
  <si>
    <t>福建亿华新材料有限责任公司</t>
  </si>
  <si>
    <t>合创日用品项目</t>
  </si>
  <si>
    <t>租赁强民香业2号厂房6500平方米，购置香品生产线，进行香品生产</t>
  </si>
  <si>
    <t>一季度完成厂房租赁和设备采购；二季度完成设备安装调试；三季度投产</t>
  </si>
  <si>
    <t>福建省合创日用品有限公司</t>
  </si>
  <si>
    <t>中小微香企创业园（一期）</t>
  </si>
  <si>
    <t>达埔工业区</t>
  </si>
  <si>
    <t>用地面积50亩，建设4万平方米的标准化厂房，打造香品研发创新、智能生产、商贸交易的服务平台，为入驻中小型香企配置公共晒场、公共仓库、物业管理和人力行政相关公共服务，提高中小微香企标准化生产水平</t>
  </si>
  <si>
    <t>一季度进行场地平整；二季度完成场地平整；三季度完成招拍挂；四季度进行前期手续办理，开工建设</t>
  </si>
  <si>
    <t>福建省永市香城投资发展有限公司</t>
  </si>
  <si>
    <t>永春良瓷科技智能陶瓷仓项目</t>
  </si>
  <si>
    <t>总建筑计容面积3.6万平方米，建筑高度26.9米，建设自主设备制造与装配车间及建设自动化VMI仓项目</t>
  </si>
  <si>
    <t>一季度规划设计；二季度开工建设；三季度基础设施建设；四季度主体施工</t>
  </si>
  <si>
    <t>福建良瓷科技有限公司</t>
  </si>
  <si>
    <t>介福乡</t>
  </si>
  <si>
    <t>温明源余金南</t>
  </si>
  <si>
    <t>勤发陶瓷生产线建设项目</t>
  </si>
  <si>
    <t>建设5条智能陶瓷生产线，购置半自动滚压18条，配备数控浸釉机、擦底机等设备</t>
  </si>
  <si>
    <t>一季度开工；二季度建设生产线；三季度竣工验收</t>
  </si>
  <si>
    <t>福建省泉州勤发陶瓷有限公司</t>
  </si>
  <si>
    <t>温明源</t>
  </si>
  <si>
    <t>美顺陶瓷项目</t>
  </si>
  <si>
    <t>拟购买鑫元景1#厂房3、4层3000平方米，建设立方窑、隧道窑等生产窑炉、购买陶瓷生产设备及瓷土配方研究设备，生产高端羊脂玉瓷器</t>
  </si>
  <si>
    <t>一季度购买厂房；二季度开工建设生产线、购买设备及安装、瓷土配方研发；三季度设备调试并投产</t>
  </si>
  <si>
    <t>永春县美顺陶瓷加工厂</t>
  </si>
  <si>
    <t>鑫铭福瓷业项目</t>
  </si>
  <si>
    <t>拟购买鑫元景1#厂房1、2层4000平方米，建设4条生产窑炉、5条生产流水线、购买陶瓷生产设备，扩大生产规模，量产日用白瓷</t>
  </si>
  <si>
    <t>一季度开工建设；二季度购买设备及安装，设备调试并投产</t>
  </si>
  <si>
    <t>永春县鑫铭福瓷业有限公司</t>
  </si>
  <si>
    <t>永春介福陶瓷工业园(二期）基础设施建设</t>
  </si>
  <si>
    <t>用地约110亩，进行园区三通一平、园区内的道路工程、给排水工程（含给水、雨水、污水）、电气工程（含电力、通信、道路照明）、挡堵墙施工及交通工程等分项工程的建设</t>
  </si>
  <si>
    <t>一季度林业、土地手续审批；二季度招投标、进行三通一平；三季度开工建设；四季度进行分项工程建设</t>
  </si>
  <si>
    <t>良瓷科技陶瓷文化体验中心</t>
  </si>
  <si>
    <t>拟新用地5.6亩，以区块链、虚拟现实、人工智能、云计算等技术为支撑，以“沉浸式体验+超级文化IP”为示范，构建青窑文化元宇宙展示中心，对当地陶瓷文化进行传承和保护，并建设卫浴配件中心</t>
  </si>
  <si>
    <t>一季度完成施工前期相关工作；二季度开工建设；三季度基础设施施工；四季度主体建设</t>
  </si>
  <si>
    <t>永春卓亦丽织造项目</t>
  </si>
  <si>
    <t>总建筑面积约2.4万平方米，建设2幢5层厂房、1幢5层办公宿舍楼，硬化厂区4500米，购置相关设备，新增生产线，年产1万双鞋面</t>
  </si>
  <si>
    <t>一季度完成2#厂房基础建设，进行宿舍楼建设；二季度完成1#厂房封顶；三季度完成消防水池建设；四季度完成厂区道路及围墙建设并竣工投产</t>
  </si>
  <si>
    <t>泉州市卓亦丽鞋业发展有限公司</t>
  </si>
  <si>
    <t>吾峰镇</t>
  </si>
  <si>
    <t>郭赐福</t>
  </si>
  <si>
    <t>福臻食品小微产业园</t>
  </si>
  <si>
    <t>探花山工业区</t>
  </si>
  <si>
    <t>扩建厂房6000平方米，建设车间4000平方米，厂区硬化3000平方米，建设糖果巧克力生产线两条，进行消防改造。新增能耗700吨标准煤</t>
  </si>
  <si>
    <t>一季度完成B#厂房封顶；二季度进行B#厂房装修；三季度C#厂房建设；四季度B#、C#厂房主体完工</t>
  </si>
  <si>
    <t>永春县福臻工艺制品有限公司</t>
  </si>
  <si>
    <t>永春盈峰工艺品迁建项目</t>
  </si>
  <si>
    <t>租赁宏顺（新尚领）厂房两层共计3500平方米，建设2500平生产车间，200平研发中心，采用先进制瓷工艺，购建3条窑及其它生产线，主要生产陶瓷工艺品、陶瓷用品等</t>
  </si>
  <si>
    <t>一季度办理图纸设计、环评等前期工作；二季度重新改造厂房；三季度采购设备，建设窑炉；四季度进行试投产</t>
  </si>
  <si>
    <t>永春盈峰工艺品有限公司</t>
  </si>
  <si>
    <t>永春海之基厂区建设项目</t>
  </si>
  <si>
    <t>工业园区</t>
  </si>
  <si>
    <t>总建筑面积约5万平方米，拟新建标准厂房5栋，办公综合楼1栋，新增3条鞋服制品制造生产线</t>
  </si>
  <si>
    <t>一季度厂房主体施工；二季度厂房主体施工；三季度厂房、综合楼主体施工；四季度厂房、综合楼竣工验收</t>
  </si>
  <si>
    <t>福建省永春海之基实业有限公司</t>
  </si>
  <si>
    <t>石鼓镇</t>
  </si>
  <si>
    <t>王文杨</t>
  </si>
  <si>
    <t>固玖建材厂区建设项目</t>
  </si>
  <si>
    <t>项目总用地面积26亩，建设标准化厂房合计4栋，总建筑面积3.2万平方米，购置水泥管道及仿木栏杆生产线，并配套相应的设施设备</t>
  </si>
  <si>
    <t>一季度完成项目规划并办理工程规划许可证和工程施工许可证等前期手续，进行基础施工；二季度厂房基础施工；三季度厂房主体施工；四季度厂房主体施工</t>
  </si>
  <si>
    <t>永春县固玖新型建材有限公司</t>
  </si>
  <si>
    <t>华达塑胶年产工艺美术品350万件</t>
  </si>
  <si>
    <t>租赁厂房约6000平方米，购置高端注塑成型机、搅拌机、粉碎片机、横吊机等设备，建设高端工艺美术品制造生产线，配套相应的设施设备</t>
  </si>
  <si>
    <t>一季度完成厂房租赁和装修；二季度安装调试生产设备，投产使用</t>
  </si>
  <si>
    <t>泉州市华达塑胶科技有限公司</t>
  </si>
  <si>
    <t>万项佳年产再生塑料5000吨、塑料制品500吨项目</t>
  </si>
  <si>
    <t>租赁县榜德工业区D区6号厂房3400平方米，购置再生塑料生产线，并配套破碎机、拖车、冷风机等相应设备</t>
  </si>
  <si>
    <t>一季度完成厂房租赁和改造；二季度购置、安装生产设备；三季度调试生产设备，投产使用</t>
  </si>
  <si>
    <t>永春万项佳再生资源有限公司</t>
  </si>
  <si>
    <t>永春县晖泓橡塑厂区建设项目</t>
  </si>
  <si>
    <t>项目总用地面积28.48亩，建设标准化厂房4栋，合计面积2.1万平方米，购置安装橡塑制品密封线生产线并配套相应设备设施</t>
  </si>
  <si>
    <t>上半年完成土地出让；下半年完成前期手续办理，进行厂房基础施工</t>
  </si>
  <si>
    <t>泉州市晖泓橡塑制品有限公司</t>
  </si>
  <si>
    <t>汇源TBA利乐21生产线购置项目</t>
  </si>
  <si>
    <t>购置TBA利乐21生产线、均质机、托盘机等设备并配套相应的设备设施，实现年产包装产品500万个</t>
  </si>
  <si>
    <t>一季度完成前期相关手续办理；二季度完成设备安装调试并投产</t>
  </si>
  <si>
    <t>永春汇源食品饮料有限公司</t>
  </si>
  <si>
    <t>永春侨新酿造产业园</t>
  </si>
  <si>
    <t>总建筑面积约10.8万平方米，项目进行分期建设，包括香醋车间、制成车间、液态醋发酵车间、灌装车间、原料库、包材库、成品库、研发实验室、品检实验室、员工宿舍、食堂、后勤服务中心等厂房建设改造，生产各类设备采购安装，配套建设动力车间、高低压变配电室、陈酿罐区、传统工艺陈酿晒场、物流场地、高边坡支护系统、消防水池、污水处理站、室外道路景观绿化等提升，年产永春老醋5万吨</t>
  </si>
  <si>
    <t>一季度一期工程新建工程完成主体结构封顶，砌体及二次构造完成；室内装修施工30%；加固工程完成主体结构加固，屋面系统施工完成，室内装修施工55%；二季度新建工程及加固工程室内装修完成、室外综合配套工程施工70%；三季度工程完成初验、竣工验收，生产设备联合调试，一期工程投入试运营；四季度二期工程准备前期手续、设计</t>
  </si>
  <si>
    <t>福建永春侨新老醋有限责任公司</t>
  </si>
  <si>
    <t>五里街镇</t>
  </si>
  <si>
    <t>永春云兴科技新能源汽车充电桩</t>
  </si>
  <si>
    <t>总建筑面积3.2万平方米，其中研发办公综合楼面积5000平方米、宿舍楼面积1000平方米、厂房面积2.5万平方米、半地下室厂房面积1300平方米。研发生产7千瓦单枪交流充电桩，120千瓦双枪、240千瓦双枪、240千瓦四枪直流充电桩，年产充电桩1000个</t>
  </si>
  <si>
    <t>一季度完成2号厂房主体结构建设，办公楼及1号厂房主体砌砖；二季度对1号厂房、办公楼进行装修，2号厂房主体砌砖及装修；三季度办公楼及厂房装修收尾，厂区道路、绿化等配套设施建设；四季度生产设备进厂及安装调试，年底试投产</t>
  </si>
  <si>
    <t>云兴科技（泉州）有限公司</t>
  </si>
  <si>
    <t>林海鸥</t>
  </si>
  <si>
    <t>福建固力狮实业二期项目</t>
  </si>
  <si>
    <t>在原厂区内扩建，总建筑面积3.3万平方米，建设厂房3栋，新增乳胶丝生产线6条</t>
  </si>
  <si>
    <t>一季度完成施工许可证办理等前期工作，进行基础施工；二季度厂房钢结构安装及屋顶盖板及装饰等；三季度六条生产线设备采购及初步安装；四季度生产线配套设施安装调试并进行试运营</t>
  </si>
  <si>
    <t>福建固力狮实业有限公司</t>
  </si>
  <si>
    <t>永春元龙日用品生产线扩建项目</t>
  </si>
  <si>
    <t>工业园区（留安）</t>
  </si>
  <si>
    <t>企业增资扩产，建设厂房总建筑面积3万平方米，引进新设备扩大生产规模，产能增加50%</t>
  </si>
  <si>
    <t>一季度厂房基础完成；二季度厂房一至三层完成；三季度厂房主体完成验收；四季度厂房装修完成</t>
  </si>
  <si>
    <t>元龙（福建）日用品有限公司</t>
  </si>
  <si>
    <t>万家美年产70万件全自动电脑横机成衣生产线项目</t>
  </si>
  <si>
    <t>桃城镇</t>
  </si>
  <si>
    <t>采购140台国产慈星全自动电脑横机及配套服装生产设备，建设一条年产140万件的高档针梭织成衣生产线。预计增加能耗80吨标准煤/年，实现全自动成衣布片生产</t>
  </si>
  <si>
    <t>一季度场所改造；二季度设备到场投入使用</t>
  </si>
  <si>
    <t>福建万家美轻纺服饰有限公司</t>
  </si>
  <si>
    <t>王洪龙</t>
  </si>
  <si>
    <t>永春万胜林生态家具项目</t>
  </si>
  <si>
    <t>从事木材加工、木质品制造研发，生产木质家具。新建厂房、综合楼总建筑面积为7.4万平方米，年生产木质家具5000万元</t>
  </si>
  <si>
    <t>2021-2024</t>
  </si>
  <si>
    <t>一季度1#厂房C部分主体建设；二季度1#厂房整体组织验收；三、四季度1#厂房三部分内装修,1#厂房竣工投用</t>
  </si>
  <si>
    <t>福建省泉州万胜林实业有限公司</t>
  </si>
  <si>
    <t>骏源纺织新型化纤面料生产线项目</t>
  </si>
  <si>
    <t>改造场所8000平方米，引进高效喷气织机200多台，年产值8000万以上</t>
  </si>
  <si>
    <t>一季度场所改造装修，样机试生产；二季度设备全面购置并投入运营</t>
  </si>
  <si>
    <t>福建骏源纺织有限公司</t>
  </si>
  <si>
    <t>永春美岭智慧产业园二期</t>
  </si>
  <si>
    <t>总建筑面积2万平方米，建设数栋标准厂房及相关设备用房</t>
  </si>
  <si>
    <t>一季度立项、规划许可证、地勘、施工许可证等证件办理，开工建设；二季度桩基及土方施工；三季度主体建设；四季度装修及配套工程施工</t>
  </si>
  <si>
    <t>盛达化纤厂房建设项目</t>
  </si>
  <si>
    <t>利用闲置土地34亩，计划新建2幢厂房，建筑面积为7000平方米，购置加弹机等设备</t>
  </si>
  <si>
    <t>一季度基础建设；二季度主体建设；三季度主体封顶；四季度屋面板、墙面板安装，钢结构涂装，1#厂房投入使用</t>
  </si>
  <si>
    <t>福建盛达化纤有限公司</t>
  </si>
  <si>
    <t>永春香橼茶业产业园</t>
  </si>
  <si>
    <t>工业园区（花石）</t>
  </si>
  <si>
    <t>总建筑面积3.7万平方米。主要建设办公楼1幢，建筑面积2226平方米；办公综合楼1幢，建筑面积3112平方米；非遗佛手制作车间1幢，建筑面积7009平方米；厂房3幢，建筑面积2.1万平方米；深加工及检测车间1幢，面积3414平方米。购置一条全自动智能生产线，实现年产1000吨茶叶</t>
  </si>
  <si>
    <t>2022-2024</t>
  </si>
  <si>
    <t>一季度1#2#厂房、综合楼、一凡楼装修收尾，设备陆续进场，3#4#厂房、办公综合楼砌墙；二季度3#4#厂房、办公综合楼内外装修；三季度装修收尾、设备进场、竣工投入使用</t>
  </si>
  <si>
    <t>福建香橼茶业有限公司</t>
  </si>
  <si>
    <t>永春象方科技年产生物基记忆棉5万立方米、床垫40万张项目</t>
  </si>
  <si>
    <t>租赁永春恒勤实业有限公司5号和6号厂房，租赁面积1.5万平方米;主要购置设备为全自动海绵生产线、路轨平切机、圆盘裁切机、数控裁切机、自动冲孔机、多针裥棉机等;主要原材料为植物油多元醇、PPG、MDI、有机硅泡沫稳定剂、面料等，年产生物基记忆棉5万立方米、床垫40万张</t>
  </si>
  <si>
    <t>一季度场所装修；二季度设备进场，项目竣工</t>
  </si>
  <si>
    <t>福建象方科技有限公司</t>
  </si>
  <si>
    <t>永春城东科创产业园及配套设施建设项目</t>
  </si>
  <si>
    <t>桃城镇  东平镇</t>
  </si>
  <si>
    <t>新建标准厂房30.7万平方米，建设配套用房约17万平方米，新建道路670米，红线宽度32米，新建停车位2000位，充电桩100桩，完善园区给排水、电力等配套基础设施建设</t>
  </si>
  <si>
    <t>一季度市政道路、农贸市场开工建设；二季度产教融合中心开工建设；三季度产教融合中心主体施工；四季度市政道路、农贸市场完工，产教融合中心主体施工</t>
  </si>
  <si>
    <t>永春县永源城市建设有限公司</t>
  </si>
  <si>
    <t>城建集团
桃城镇</t>
  </si>
  <si>
    <t>王洪龙钱永新</t>
  </si>
  <si>
    <t>福岑纺织新增电脑横编机项目</t>
  </si>
  <si>
    <t>改造厂房2.3万平方米，新增设备电陪横机70台，烫台、烘干机等配套设备，建设一条年产80万件的高档针梭织成衣生产线，新增能耗50吨</t>
  </si>
  <si>
    <t>福建省福岑纺织科技有限公司</t>
  </si>
  <si>
    <t>中闽建研绿色建筑工业化基地项目12#、13#、15#生产车间建设项目</t>
  </si>
  <si>
    <t>建设3层样品展示楼，新建3个生产车间，总建筑面积7460平方米，建设轻钢生产线，购置固定模台20张、固定模具40张</t>
  </si>
  <si>
    <t>一季度办理工程规划许可证；二季度办理施工许可证；三季度项目开工，钢结构样品展示楼主体施工；四季度采购模具，样品展示楼施工完成，生产线试运营，竣工投入使用</t>
  </si>
  <si>
    <t>中闽建研工业化建筑有限公司</t>
  </si>
  <si>
    <t>永春宏顺互联科技项目</t>
  </si>
  <si>
    <t>用地约11.5亩，改造提升现有1#、2#厂房总建筑面积1.7万平方米，拟建设20条针织服装生产线、20条鞋子成型流水线、2条日用陶瓷生产线，购置物流快递分拣流水线、提升机、打码设备、货车等设备，配套建设电商运营中心、物流快递分拣中心</t>
  </si>
  <si>
    <t>一季度完成手续办理并过户；二、三季度进行厂房改造提升并引入部分鞋服生产线；四季度投产</t>
  </si>
  <si>
    <t>永春县宏顺互联科技有限公司</t>
  </si>
  <si>
    <t>东平镇</t>
  </si>
  <si>
    <t>郑志刚</t>
  </si>
  <si>
    <t>古味堂老醋生产项目</t>
  </si>
  <si>
    <t>租赁鸿安小学，厂房改造3000平方米，办公楼改造450平方米，进行消防设施改造、周边配套道路、停车场、污水设施建设等，购置蒸煮、灌装、成品处理等设备，进行老醋生产酿造</t>
  </si>
  <si>
    <t>一季度进行厂房租赁、改造；二季度进行设备安装调试并投产</t>
  </si>
  <si>
    <t>福建省永春古味堂醋业有限公司</t>
  </si>
  <si>
    <t>永春冠中科技生物基全降解、可降解复合材料及制品5G智能生产线项目</t>
  </si>
  <si>
    <t>建筑面积10.6万平方米，作为一期项目产能扩张及生产效率提高的项目升级需求，建设现代化智能工厂，引进5G智能生产线生产生物基全降解和可降解材料及制品</t>
  </si>
  <si>
    <t>一季度进行规划方案设计调整；二季度进行工规证办理、施工图设计、图审等手续办理；三季度1号厂房、2号厂房进行基础设施建设；四季度进行1号厂房、2号厂房主体建设（总建筑面积为2.24万平方米）</t>
  </si>
  <si>
    <t>福建冠中科技有限公司</t>
  </si>
  <si>
    <t>冠中科技一期扩建项目</t>
  </si>
  <si>
    <t>建设1号厂房、8号厂房，3栋宿舍楼，3栋科研车间，1栋办公及生活辅助用房，总建筑面积为5.4万平方米，拟新购置造粒机3台、片材机1台、吹膜机50台、制袋机25台、注塑机10台、吸塑机2台等设备，进行可降解材料制品生产</t>
  </si>
  <si>
    <t>一季度进行部分片材机、吹膜机、制袋机等设备购置安装；二季度进行设备调试并试投产，进行1号厂房规划许可证办理；三季度进行施工图设计、图审并开工建设；四季度进行1号厂房主体建设</t>
  </si>
  <si>
    <t>凯鑫年产10000吨凝胶软糖扩建项目</t>
  </si>
  <si>
    <t>建设仓库、综合楼及消防水池，总建筑面积1.2万平方米，购置厨房熬煮系统、淀粉模浇筑系统、淀粉储存分配系统、粉处理系统、成品处理系统等设备及配套设施，扩建一条软糖自动化生产流水线。年可增产凝胶软糖1万吨</t>
  </si>
  <si>
    <t>一季度进行仓库、综合楼内外装修建设；二季度进行软糖自动化生产线及配套设备购置、安装调试；三季度完成调试并正式投产</t>
  </si>
  <si>
    <t>泉州凯鑫食品有限公司</t>
  </si>
  <si>
    <t>永春打印机彩色碳粉生产项目</t>
  </si>
  <si>
    <t>总建筑面积5.5万平方米，建设3栋标准厂房、办公室及宿舍、食堂等配套设施。建设六条打印机彩色碳粉制造的生产线，年生产打印机彩色碳粉2400吨，实现年产值6亿元</t>
  </si>
  <si>
    <t>一季度1#厂房进行基础建设及3#厂房内部装修；二季度1#厂房进行主体建设；三季度进行1#厂房内外部装修；四季度完成厂房验收并购置设备并安装调试，正式投产</t>
  </si>
  <si>
    <t>福建润多晋科技有限公司</t>
  </si>
  <si>
    <t>东关镇</t>
  </si>
  <si>
    <t>永春顺溢实业食品生产研发项目</t>
  </si>
  <si>
    <t>生物医药园</t>
  </si>
  <si>
    <t>总建筑面积5万平方米，新建3栋厂房，建设办公楼1500平方米、宿舍楼3000平方米，实验室500平方米，仓库面积5000平方米，冷库面积2000平方米，进行红粬生产及相关食品深加工，将进一步健全醋产业链</t>
  </si>
  <si>
    <t>一季度厂房1进行设备的订购，厂房3进行外墙装修；二季度厂房1进行设备的安装、调试并投产，厂房3完成外墙装修完成及进行内部装修，三季度厂房3完成内部装修，厂房1完成设备安装并正式投产；四季度厂房3完成设备安装并正式投产</t>
  </si>
  <si>
    <t>福建顺溢实业有限公司</t>
  </si>
  <si>
    <t>董 婧</t>
  </si>
  <si>
    <t>永春恒勤科技生产项目</t>
  </si>
  <si>
    <t>新建厂房4万平方米，改造旧厂房6456平方米，宿舍楼4435平方米，新建智能机器人可回收物分拣示范线1条，废纸分拣线2条，废塑料分拣、破碎、清洗、造粒线2条，低值可回收物分拣线2条，废金属废五金电器拆解线2条，废钢铁分拣破碎线2条，废金属废五金电器拆解线2条，废气处理设施1套。项目达产后可年回收利用资源5万吨</t>
  </si>
  <si>
    <t>一季度进行2#厂房内部装修、验收；二季度购置设备并安装调试，正式投产</t>
  </si>
  <si>
    <t>永春恒勤实业有限公司</t>
  </si>
  <si>
    <t>永春弘盛金属材料生产项目</t>
  </si>
  <si>
    <t>总用地面积10亩，建设2幢厂房，总建筑面积1.4万平方米</t>
  </si>
  <si>
    <t>一季度所有厂房装修及相关配套基础设施建设完成；二季度设备安装并正式投产</t>
  </si>
  <si>
    <t>福建永春弘盛金属材料有限公司</t>
  </si>
  <si>
    <t>钱永新</t>
  </si>
  <si>
    <t>尚有福食品生产项目</t>
  </si>
  <si>
    <t>租用B区7号楼2层厂房5000平方米，办公场所600平方米，进行改造，安装汉堡饼生产线2条，建设冻库4座完成后年产值可达2亿元，纳税600万元</t>
  </si>
  <si>
    <t>一季度对厂房进行装修改造；二季度设备安装、调试，正式投产</t>
  </si>
  <si>
    <t>福建省晋福食品科技有限公司</t>
  </si>
  <si>
    <t>裕彬工艺制品项目</t>
  </si>
  <si>
    <t>租用金峰实业厂房4000多平方米，投资1500万元添置设备，购买干式螺杆真空泵50台，空压机30台，卧式混合搅拌机25台，自动打磨机20台，电动液压搬运车30台，磨底机70台，精度双头平面研磨抛光机8台</t>
  </si>
  <si>
    <t>一季度完成厂房的租用及改造建设，设备完成安装调试，正式投产</t>
  </si>
  <si>
    <t>泉州市裕彬工艺制品有限公司</t>
  </si>
  <si>
    <t>永春佳浩塑料制品生产项目</t>
  </si>
  <si>
    <t>建筑面积1.5万平方米，建设生产线5条，其中保丽龙生产线1条，匹欧龙生产线1条，托盘生产线2条，中空板生产线1条，年产保丽龙9万套、匹欧龙9万套、PP托盘36万块、PP中空板300万平米</t>
  </si>
  <si>
    <t>一季度进行用地报批、土地出让、工规证和施工许可证等相关手续的办理；二季度完成工规证及施工许可证等相关手续办理；三季度开始进行整个项目的基础设施建设及进行1号、2号厂房的主体建设；四季度完成1号厂房的建设及设备安装并进行部分投产，2号厂房完成主体建设并进行内外装修</t>
  </si>
  <si>
    <t>泉州市佳浩塑胶有限公司</t>
  </si>
  <si>
    <t>永春恒耀服装生产项目</t>
  </si>
  <si>
    <t>租用恒勤实业厂房2万平方米，办公楼和宿舍楼4000平方米进行装修改造，购置服装生产设备，安装生产线5条，并与中国电信成立“联系实验室”，搭建5G智能制造项目，开展服装线上线下批发销售，同时建设500平方的独立实验室，进行产品的自主研发及设计，达产后预计年产值可达1.5亿元以上</t>
  </si>
  <si>
    <t>一季度完成厂房的租用及改造建设，二季度设备订购和安装调试，正式投产</t>
  </si>
  <si>
    <t>泉州恒耀服装有限公司</t>
  </si>
  <si>
    <t>永春县冠博科技生产项目</t>
  </si>
  <si>
    <t>盘活低效用地4.4亩，新建厂房9000平方米，引进2条高科技专业生产线，生产各种包袋，年产值2000万元以上</t>
  </si>
  <si>
    <t>一季度完成厂房主体封顶；二季度进行主体建筑装修及配套基础设施建设；三季度完成主体建筑装修及配套建设；四季度进驻生产设备试投产</t>
  </si>
  <si>
    <t>福建省永春县冠博科技有限公司</t>
  </si>
  <si>
    <t>岵山镇</t>
  </si>
  <si>
    <t>林金莲</t>
  </si>
  <si>
    <t>金草生物园项目</t>
  </si>
  <si>
    <t>工业园区（生物医药）</t>
  </si>
  <si>
    <t>用地面积约27.5亩，总建筑面积约3万平方米，拟建设3栋厂房，主要经营金线莲产品的生产、深加工，致力于金线莲的生态化、规模化、产业化发展</t>
  </si>
  <si>
    <t>一季度完成主体建筑装修及配套设施建设；二季度进驻生产线并投产</t>
  </si>
  <si>
    <t>泉州市金草生物科技有限公司</t>
  </si>
  <si>
    <t>泉州慧辉创新材料生产项目</t>
  </si>
  <si>
    <t>租赁宁波永固化工有限公司厂房3500平方米，购置设备，建设3条环保型粘合剂生产线，主要用于生产运动鞋专用及通用型粘合剂等</t>
  </si>
  <si>
    <t>一季度完成工商注册、厂房租赁及厂房装修，并引进生产线试投产</t>
  </si>
  <si>
    <t>泉州慧辉创新材料有限公司</t>
  </si>
  <si>
    <t>永春县鸿文服饰生产项目</t>
  </si>
  <si>
    <t>租赁欣丝龙针织服饰有限公司厂房3300平米，购置鞋服及配件生产线，生产各类服饰</t>
  </si>
  <si>
    <t>一季度引进生产设备并试投产</t>
  </si>
  <si>
    <t>永春县鸿文服饰有限公司</t>
  </si>
  <si>
    <t>恒易铝业金属门窗生产线项目</t>
  </si>
  <si>
    <t>在永春县岵山镇和林村租赁厂房3200平方米，购置不锈钢、铝制品生产设备，从事门窗制造销售、室内装修等</t>
  </si>
  <si>
    <t>一季度引进生产设备；二季度试投产</t>
  </si>
  <si>
    <t>泉州市恒易铝业有限公司</t>
  </si>
  <si>
    <t>永春怡辰小家电生产基地建设项目</t>
  </si>
  <si>
    <t>规划用地30亩，拟新建1栋综合楼和1栋生产厂房，主要建筑面积3万平方米，购置安装生产设备，建设10条完备小家电生产线（家用厨房电器具制造、家用电力器具专用配件制造以及其它电力电子元器件制造），年产小家电50万件，年产值预计3亿元</t>
  </si>
  <si>
    <t>一季度完成地基基础工程；二季度建筑材料进场和生产厂房主体建设；三季度完成生产厂房主体建设和综合楼1-2层建设；四季度完成综合楼主体建设</t>
  </si>
  <si>
    <t>泉州怡辰科技有限公司</t>
  </si>
  <si>
    <t>仙夹镇</t>
  </si>
  <si>
    <t>李江源</t>
  </si>
  <si>
    <t>永春中翔机电年产1000套食醋酱油酒类等生物发酵设备生产项目</t>
  </si>
  <si>
    <t>总建筑面积9612平方米,其中综合楼建筑面积1028平方米，厂房1建筑面积1560平方米，厂房2建筑面积7014平方米。用于食醋酱油酒类粮油等生物发酵设备生产，计划年产1000套发酵设备</t>
  </si>
  <si>
    <t>一季度完成进场道路施工及土地平整；二、三季度进行前期手续办理；四季度进行厂房主体建设</t>
  </si>
  <si>
    <t>泉州中翔机电设备有限公司</t>
  </si>
  <si>
    <t>智能马桶塑料制品生产加工项目</t>
  </si>
  <si>
    <t>工业园区（南星）</t>
  </si>
  <si>
    <t>项目租赁永春恒勤实业有限公司4#厂房5984平方米作为生产经营场所，购置注塑机、混色机、冷却塔等设备，年加工智能马桶塑料制品2000吨</t>
  </si>
  <si>
    <t>一季度完成环评手续办理，租赁厂房装修；二季度完成设备进厂安装、试投产；三季度竣工投产</t>
  </si>
  <si>
    <t>泉州捷凯瑞塑胶有限公司</t>
  </si>
  <si>
    <t>金福鑫织造项目</t>
  </si>
  <si>
    <t>美岭智慧产业园</t>
  </si>
  <si>
    <t>购置美岭智慧产业园厂房约3000平方米，购置先进服装生产线10条生产加工服装。</t>
  </si>
  <si>
    <t>一季度进行厂房交房及装修设计；二季度进行厂房装修提升改造，设备购置；三季度竣工投产</t>
  </si>
  <si>
    <t>泉州市金福鑫服装织造有限公司</t>
  </si>
  <si>
    <t>泉州市明威拉链制造项目</t>
  </si>
  <si>
    <t>租赁榜德工业园区厂房约4000平方米，购置业内先进生产线8条。主要生产拉链等产品，年产值达3500万以上</t>
  </si>
  <si>
    <t>一季度进行厂房装修提升改造；二季度进行设备购置，场地提升；三季度竣工投产</t>
  </si>
  <si>
    <t>泉州市明威拉链制造有限公司</t>
  </si>
  <si>
    <t>永春长胜整木家居项目</t>
  </si>
  <si>
    <t>湖洋镇</t>
  </si>
  <si>
    <t>购买工业用地55亩、厂房3.8万平方米，新建办公、展厅综合楼1幢8500平方米；改建厂区入口大门及入口景观设施，硬化厂区道路1900平方米，建设围墙510米；购置木地板生产线2条，木门生产线3条、订制家具生产线3条、成品家具生产线2条、自动喷漆生产线1条等生产线；配套购置安装负压式中央木屑收集系统、木质品生产专用车间通风换气及照明系统等配套设备设施。年产整木家居产品10万平方米</t>
  </si>
  <si>
    <t>一季度厂房改造、设备购买；二季度设备安装；三、四季度设备调试、生产</t>
  </si>
  <si>
    <t>福建长胜木业有限公司</t>
  </si>
  <si>
    <t>蔡英殿</t>
  </si>
  <si>
    <t>麦动（永春）智造产业园二期</t>
  </si>
  <si>
    <t>总建筑面积7.1万平方米，建设标准工业厂房、辅助生活用房，项目建成后主要招引纺织鞋服及其上下游企业入驻</t>
  </si>
  <si>
    <t>一季度旧沙厂清理、场地平整和一期桩基施工；二季度一期基础建设；三、四季度一期主体施工</t>
  </si>
  <si>
    <t>福建泉州科可智能电动车集团有限公司</t>
  </si>
  <si>
    <t>中泉包装饮用水生产项目</t>
  </si>
  <si>
    <t>租赁湖洋玉柱村村部旁厂房4000平方米，建设无尘车间和购置包装饮用水生产线，配套消防、环保等设施，年产富氢包装饮用水2万吨</t>
  </si>
  <si>
    <t>一季度租赁厂房、购置、安装生产线和配套设施、调试、投产</t>
  </si>
  <si>
    <t>中泉食品（福建）有限公司</t>
  </si>
  <si>
    <t>伟浩晶饰自动化生产线技改项目</t>
  </si>
  <si>
    <t>改造厂房8000平方米，引入自动化包覆纱生产线，替换原有半自动化生产设备，配套通风、除尘等生产设备，年新增包覆纱产能500吨</t>
  </si>
  <si>
    <t>一季度相关生产线购买洽谈；
二季度设备采购、安装、调试、投产</t>
  </si>
  <si>
    <t>泉州伟浩晶饰有限公司</t>
  </si>
  <si>
    <t>伟全电子生产线改造项目</t>
  </si>
  <si>
    <t>添福工业区</t>
  </si>
  <si>
    <t>改造厂房5200平方米，引入环保提铜生产线和新型PCB生产核心设备，全面应用PCB碳浆灌孔技术，提升企业行业竞争力</t>
  </si>
  <si>
    <t>一季度设计方案、车间装修；
二季度购买设备、安装、调试、投产</t>
  </si>
  <si>
    <t>泉州永春伟全电子股份有限公司</t>
  </si>
  <si>
    <t>泉州凤霖无纺布项目</t>
  </si>
  <si>
    <t>租赁湖洋锦凤村厂房4200平方米，引入新型无纺布生产线及消防、环保、供电、照明等配套设施，年产无纺布产品3000万米</t>
  </si>
  <si>
    <t>一季度租赁厂房、生产线和配套设施购买、安装设备、调试、投产</t>
  </si>
  <si>
    <t>泉州凤霖无纺布有限公司</t>
  </si>
  <si>
    <t>福建浪浪仙耳银耳乳酸菌生产项目</t>
  </si>
  <si>
    <t>外山乡</t>
  </si>
  <si>
    <t>租赁骏牧乳业厂房3200平方米，计划新增2条全自动饮料生产线，主要生产银耳乳酸菌发酵新品饮品</t>
  </si>
  <si>
    <t>一季度完成厂房租赁，购置设备；二季度设备安装调试，投产</t>
  </si>
  <si>
    <t>福建浪浪仙耳科技有限公司</t>
  </si>
  <si>
    <t>张晓文</t>
  </si>
  <si>
    <t>永春仪电智能科技项目</t>
  </si>
  <si>
    <t>永春县智能电子科创产业园</t>
  </si>
  <si>
    <t>租赁永春县智能电子科创产业园8号楼，租用面积1.3万平方米，建设一条高端显示屏生产线</t>
  </si>
  <si>
    <t>一季度进行方案设计；二季度进行厂房装修；三季度进行设备采购、安装、调试、投产</t>
  </si>
  <si>
    <t>福建仪电智能科技有限公司</t>
  </si>
  <si>
    <t>工业园区管委会 下洋镇</t>
  </si>
  <si>
    <t>永春柒趣智能科技项目</t>
  </si>
  <si>
    <t>租赁永春县智能电子科创产业园1#、3#，建设无尘车间，拟租赁建筑面积约1.8万平方米。建设生产线，研发、生产、销售蓝牙耳机、蓝牙音箱、手机、智能手表、手环等智能穿戴及互联网智能移动终端产品</t>
  </si>
  <si>
    <t>福建柒趣智能科技有限公司</t>
  </si>
  <si>
    <t>工业园区管委会 蓬壶镇</t>
  </si>
  <si>
    <t>永春鹏展智能科技项目</t>
  </si>
  <si>
    <t>租赁永春县智能电子科创产业园11号楼、5号楼3层，建设无尘车间，拟租赁建筑面积1.1万平方米，购置生产线，主要生产扫地机器人、净化器、净水器等自有产品生产以及SMT贴片加工、部分ODM业务</t>
  </si>
  <si>
    <t>一季度进行方案设计；二季度进行厂房装修；三季度进行设备采购、安装、调试；四季度投产</t>
  </si>
  <si>
    <t>福建省鹏展智能科技有限公司</t>
  </si>
  <si>
    <t>工业园区管委会 达埔镇</t>
  </si>
  <si>
    <t>永春昊欣隆科技项目</t>
  </si>
  <si>
    <t>租赁永春县智能电子科创产业园10号楼、5号楼1层，改造建设厂房1万平方米，设立加工中心，安装数控车床、无尘喷涂线、镜面火花机、线切割机、精密注塑机、壳料组装空调车间。主要生产MID、手机、平板、护套等数码产品外壳</t>
  </si>
  <si>
    <t>一季度进行厂房装修；二季度进行设备采购、安装、调试、投产</t>
  </si>
  <si>
    <t>福建昊欣隆科技有限公司</t>
  </si>
  <si>
    <t>工业园区管委会 石鼓镇</t>
  </si>
  <si>
    <t>永春歌乐电子产品系列生产线</t>
  </si>
  <si>
    <t>租赁永春县智能电子科创产业园9号楼、5号楼2层面积1万平方米，建设年产充电器、蓝牙耳机、线控耳机、智能穿戴等3C电子产品生产线</t>
  </si>
  <si>
    <t>一季度厂房装修、设备预定；二季度装修完工，设备进厂安装；三季度投产</t>
  </si>
  <si>
    <t>福建歌乐电子科技有限公司</t>
  </si>
  <si>
    <t>工业园区管委会 五里街镇</t>
  </si>
  <si>
    <t>永春锦泓电子科技项目</t>
  </si>
  <si>
    <t>租赁永春县智能电子科创产业园2号楼、4号楼，租用面积1.8万平方米，建设半导体产业链、LED显示屏生产线，研发样板、小批量及大批量SMT贴片&amp;DIP焊接一站式PCBAOEM等产品</t>
  </si>
  <si>
    <t>一季度前期手续办理、场所装修；二季度车间建设；三季度设备安装；四季度投产</t>
  </si>
  <si>
    <t>福建省锦泓电子科技有限公司</t>
  </si>
  <si>
    <t>工业园区管委会 桃城镇</t>
  </si>
  <si>
    <t>永春陶纳斯功能纳米纤维膜生产项目</t>
  </si>
  <si>
    <t>租赁永春县智能电子科创产业园厂房3000平方米，进行消防设施改造、污水处理设施建设等，购置静电纺丝喷印一体化设备、静电纺丝自动控制系统、溶液搅拌机、紫外线消毒设备、车间新风系统等设备，进行功能纳米纤维膜研发、生产与销售应用</t>
  </si>
  <si>
    <t>一季度进行厂房改造、消防设施改造等；二季度完成厂房装修改造、设备进场；三季度设备安装调试并投产</t>
  </si>
  <si>
    <t>陶纳斯（泉州）创新科技有限公司</t>
  </si>
  <si>
    <t>福建省孚诺泰水处理装置用复合材料罐项目</t>
  </si>
  <si>
    <t>租用顺溢实业公司厂房约4800平方米，材料和软水罐研发、生产年税收100万元以上</t>
  </si>
  <si>
    <t>一季度厂房装修；二季度设备安装；三、四季度部分试投产</t>
  </si>
  <si>
    <t>福建省孚诺泰新材料有限公司</t>
  </si>
  <si>
    <t>工业园区管委会 呈祥乡</t>
  </si>
  <si>
    <t>永春环保陶瓷膜项目</t>
  </si>
  <si>
    <t>租赁永春县智能电子科创产业园标准厂房8582平方米，主要从事生产陶瓷膜、平板膜等产品，预计年产值6000万元</t>
  </si>
  <si>
    <t>福建华膜环保有限公司</t>
  </si>
  <si>
    <t>工业园区管委会 外山乡</t>
  </si>
  <si>
    <t>永春县工业园区标准化建设配套基础设施项目</t>
  </si>
  <si>
    <t>建设、改造标准厂房等总建筑面积约30.8万平方米，新建道路约7.6公里，改造提升园区道路约20.5公里，建设闸阀、应急池（约1万立方）等环保措施。建设周边支护、箱涵、给排水、电气、5G智慧等配套基础设施</t>
  </si>
  <si>
    <t>2023-2027</t>
  </si>
  <si>
    <t>一季度轻工智造产业园的主体施工，部分园区配套基础设施前期手续办理；二季度轻工智造产业园的主体施工，部分园区配套基础设施招标工作；三季度轻工智造产业园的主体施工，部分园区配套基础设施工程施工；四季度轻工智造产业园工程完成，部分园区配套基础设施工程完成</t>
  </si>
  <si>
    <t>永春工业园区开发投资有限公司</t>
  </si>
  <si>
    <t>城建集团工业园区管委会</t>
  </si>
  <si>
    <t>二</t>
  </si>
  <si>
    <t>服务业项目:30个</t>
  </si>
  <si>
    <t>牛姆林景区提升项目</t>
  </si>
  <si>
    <t>对景区游客中心整体、酒店基础及配套设施以及二消产品打造等进行全面提升，打造康养旅游度假基地</t>
  </si>
  <si>
    <t>2023-2026</t>
  </si>
  <si>
    <t>一季度进行规划设计；二季度进行招投标等工作；三、四季度进行施工建设</t>
  </si>
  <si>
    <t>永春旅发旅游有限公司</t>
  </si>
  <si>
    <t>文体旅游局     下洋镇</t>
  </si>
  <si>
    <t>永春颐春康养基地一期项目</t>
  </si>
  <si>
    <t>总建筑面积约1.3万平方米。按二级中医院标准建设，规划床位200张，含住院区、医技区、门诊区、康复区及配套用房等</t>
  </si>
  <si>
    <t>一季度康复医疗中心（一期）基础施工，一层建设；二季度完成康复医疗中心（一期）三层建设及配套设施建设；三季度康复医疗中心（二期）基础施工；四季度进行康复医疗中心（二期）一二层建设</t>
  </si>
  <si>
    <t>福建颐春健康产业投资有限公司</t>
  </si>
  <si>
    <t>巴顺贸易新创园项目</t>
  </si>
  <si>
    <t>项目通过收购原新尚领服饰闲置用地，总用地面积16.4亩，计划改造提升旧厂房、办公楼、宿舍楼等1.4万平方米。规划建设电商运营中心、电子商务服务中心、电子商务孵化中心、物流仓储中心、知名电商入驻中心、特色产品展示(直播)中心等，引进设计、加工、物流上下游配套企业入驻</t>
  </si>
  <si>
    <t>一季度完成地块购置和过户，对已购置地块的基础设施进行建设提升；二季度对旧厂房、办公楼、宿舍等进行改造提升；三季度开工建设电商运营中心；四季度完成电商运营中心建设，招引部分电商企业入驻</t>
  </si>
  <si>
    <t>泉州巴顺贸易有限公司</t>
  </si>
  <si>
    <t>雪山生态旅游区提升工程</t>
  </si>
  <si>
    <t>呈祥乡</t>
  </si>
  <si>
    <t>对东溪大峡谷进行修缮提升，建设雪山书阁、山海茶驿、云曦呈祥、旅游服务中心等配套项目，沿途增设景观小品。提升数个停车场配置，增设充电桩，打造房车露营基地、星空露营基地、树屋等</t>
  </si>
  <si>
    <t>一季度进行沿路景观打造；二季度进行东溪大峡谷改造提升；三季度建设旅游配套设施项目；四季度进行旅游配套设施项目建设</t>
  </si>
  <si>
    <t>永春县恒祥文化旅游发展有限公司</t>
  </si>
  <si>
    <t>林铭东</t>
  </si>
  <si>
    <t>永春唐允瓷茶文旅度假山庄</t>
  </si>
  <si>
    <t>分三期建设。其中一期按四星级标准建设豪华度假休闲型酒店，共计15层，建筑面积1.4万平方米，停车位200个，设有150间客房、1000人餐饮接待能力的餐厅、天空恒温游泳池、多功能厅以及康乐、健身设施，并配套建设陶瓷手作体验馆、陶瓷购物展厅、大师工作室、禅意茶社、茶艺香道表演等文旅设施。二期三期拟升级改造15亩陶瓷观光工厂、建设1500亩瓷茶文创旅游度假村，修建茶园观光步道、观景台、旅游厕所、露营基地等其他旅游基础设施配套建设，预计年接待游客30万人以上，产值超3.5亿元</t>
  </si>
  <si>
    <t>一季度酒店开工建设，进行基础施工；二季度基础、地下室施工；下半年进行酒店主体建设</t>
  </si>
  <si>
    <t>福建唐门大酒店有限责任公司</t>
  </si>
  <si>
    <t>百丈岩改造提升工程</t>
  </si>
  <si>
    <t>完善公共厕所、路灯等配套设施，拓宽生态步道、新建生态步道1公里，新建生态停车场1万平方米，改造提升门口接待中心500平方米</t>
  </si>
  <si>
    <t>一季度公共厕所等配套设施开工建设；二季度生态步道拓宽、新建等开工建设；三季度生态停车场、改造提升门口接待中心开工建设；四季度竣工</t>
  </si>
  <si>
    <t>永春海峡两岸农文旅融合发展示范区项目</t>
  </si>
  <si>
    <t>主要分为三大部分，包含项目基础设施提升改造和部分设施完善、经营性交通设施建设以及经营性项目建设。（1）基础设施改造和部分设施完善：道路交通提升5公里、旅游厕所建设360㎡、市政配套设施建设、游客服务中心6000㎡、生态停车场4500㎡、洪步村和狮峰村美丽乡村改造提升、百丈岩醉氧森林徒步道5000㎡等；（2）经营性交通设施建设：高空缆车3600m、景交车4辆以及配套接驳站点8座建设；（3）经营性项目建设：台湾果香产业园200亩、两岸浓情叙柑园600亩等项目建设</t>
  </si>
  <si>
    <t>一季度缆车安装完成并验收；二季度进行海峡两岸农文旅融合发展示范区（二期）--游步道、停车场、旅游公厕等配套设施建设；三季度完成二期建设并进行试运营；四季度正式运营</t>
  </si>
  <si>
    <t>农业农村局     达埔镇</t>
  </si>
  <si>
    <t>生物科技企业总部项目</t>
  </si>
  <si>
    <t>在永春美岭智慧产业园购买2栋4层1760平方标准化厂房，进行装修，打造企业总部</t>
  </si>
  <si>
    <t>一季度完成厂房购买；二季度完成装修；三、四季度完成招商</t>
  </si>
  <si>
    <t>维米（福建省永春）生物科技有限公司</t>
  </si>
  <si>
    <t>永春县陶瓷博物馆</t>
  </si>
  <si>
    <t>改造介福瓷厂旧厂房1500平方米，建设陶瓷博物馆，征集收藏永春各时期的陶瓷作品5千件以上</t>
  </si>
  <si>
    <t>一季度设备采购安装；二季度室内布展；三季度博物馆周边配套设施建设；四季度完工并开馆</t>
  </si>
  <si>
    <t>介福乡
文体旅游局</t>
  </si>
  <si>
    <t>林俊德纪念馆</t>
  </si>
  <si>
    <t>新建林俊德纪念馆，配套完善道路建设、环境整治、将军事迹展示等，争创国家级爱国主义教育基地、国防教育示范基地</t>
  </si>
  <si>
    <t>一季度规划设计；二季度施工图设计、招投标；三季度开工，基础施工；四季度新展馆主体建设</t>
  </si>
  <si>
    <t>永春苦寨坑窑国家考古遗址公园建设项目</t>
  </si>
  <si>
    <t>苦寨坑窑遗址群核心保护范围面积733亩，建设控制地带面积1464亩，环境控制区面积506亩。建设项目包括6类，分别是环境整治工程、保护展示工程、基础设施工程、游客服务设施、景观与绿化工程、考古研究项目</t>
  </si>
  <si>
    <t>一季度遗址公园环境整治工程设计，预算完成，并进行招投标工作，村规调整完成，根据红线图确认征地费用，完成部分征地工作；二季度办理建设工程规划许可、进行建设前期准备工作，启动入口服务区设计工作，建设工程招投标工作，进入施工阶段；三、四季度完成部分土地征收，及入口服务及体验区招投标，进入建设阶段</t>
  </si>
  <si>
    <t>永春县全域旅游投资开发有限责任公司</t>
  </si>
  <si>
    <t>农文旅集团
文体旅游局介福乡</t>
  </si>
  <si>
    <t>侯龙村闽台乡建乡创文旅项目</t>
  </si>
  <si>
    <t>建设400平方米公共停车场、300平方米旅游服务中心及800平方米研学中心，建设1座旅游公厕、硬化1公里道路及建设观赏步道1公里等配套文旅设施；建设100平方米幸福食堂、300多平方米多功能活动室等，整治村整体环境，创建闽台乡建乡创样板村</t>
  </si>
  <si>
    <t>一季度报批和场地平整；二季度进行森林哨所及附属设施建设；三季度硬化旅游道路及绿化景观；四季度进行侯龙堡附属等基础设施建设</t>
  </si>
  <si>
    <t>永春县魁星旅游基础设施建设项目</t>
  </si>
  <si>
    <t>利用魁星岩景区，建设景区道路10.8公里，新建和改造智慧停车场1万平方米，游客服务中心、文化展示中心、物流电商平台7760平方米，供水、污水设施11.4公里，供地通讯电缆9.2公里，配套智慧系统、安防监控、环卫设施等，打造集旅游度假、文化传播、禅修颐养等为一体的传统教育基地和文化地标</t>
  </si>
  <si>
    <t>一季度完成魁星山庄改造设计方案，办理前期施工手续；二季度魁星山庄基础施工；三季度魁星山庄主体施工；四季度魁星山庄主体和周边配套设施施工</t>
  </si>
  <si>
    <t>永春县魁星文旅发展有限公司</t>
  </si>
  <si>
    <t>永春佳联大厦</t>
  </si>
  <si>
    <t>建设一栋13层总部经济办公大楼，建筑面积1.3万平方米，配套建设总部文化广场、停车场，内设企业公馆、金融服务中心、商务生活空间、经济招商空间、多功能综合服务厅及康养健身中心等设施设备，打造集商务办公、金融服务、娱乐休闲等功能于一体的总部大楼地标建筑</t>
  </si>
  <si>
    <t>一季度完成项目规划并办理工程规划许可证和工程施工许可证等前期手续，进行基础施工；二季度基础施工；三季度主体施工；四季度主体施工</t>
  </si>
  <si>
    <t>福建佳联矿业有限公司</t>
  </si>
  <si>
    <t>魁星岩综合保护工程</t>
  </si>
  <si>
    <t>项目占地面积约3亩，主要对魁星岩崖石刻本体及所在的山体进行处理及加固，解决危岩危害问题，加强对文物本体的保护</t>
  </si>
  <si>
    <t>一季度进行招投标工作；二季度做好施工准备并开工；三、四季度完工并上报验收</t>
  </si>
  <si>
    <t>石鼓镇
文体旅游局</t>
  </si>
  <si>
    <t>莱梦思酒店（永碧精品酒店）装修工程</t>
  </si>
  <si>
    <t>酒店占地面积20亩，建筑面积1.1万平方米，约100间客房，对酒店进行装修运营</t>
  </si>
  <si>
    <t>一季度完成酒店客房内装修；二季度安装客房内部设施；三季度完成客房公共部分装饰及设施；四季度正式营业</t>
  </si>
  <si>
    <t>莱梦思（福建）酒店管理有限公司</t>
  </si>
  <si>
    <t>莱梦思（福建）酒店新建附楼</t>
  </si>
  <si>
    <t>新建1栋酒店附楼，建筑面积：3529平方米，设置酒店客房、会议中心</t>
  </si>
  <si>
    <t>一季度开工建设；二季度完成主体建设；三季度完成外装修；四季度完成内装修并运营</t>
  </si>
  <si>
    <t>永春“海丝原点”古街文旅项目</t>
  </si>
  <si>
    <t>对古街及周边进行整体规划，并进行改造提升，建设海丝文化街区；建设智慧停车场停车位400个、游客中心建筑面积约5000平方米，改造部分街巷立面约4500平方米，建设景区慢行道路及游步道约2.7公里，景区内给排水、供电通讯、夜间照明、智慧旅游系统、消防及安防监控系统、旅游标识、旅游公厕等配套设施建设</t>
  </si>
  <si>
    <t>一季度完成项目前期规划、方案初步设计，办理项目前期手续；二季度完成确认方案设计、施工图设计、工程预算、造价审核及招投标；三季度完成招标，进场开工建设施工；四季度完成部分工程施工</t>
  </si>
  <si>
    <t>蔡英殿庄凯融</t>
  </si>
  <si>
    <t>永春县隆佳宝五里街市场</t>
  </si>
  <si>
    <t>总建筑面积7111平方米,建设框架4层农贸市场，其中地上总建筑面积5389平方米,半地下室建筑面积1722平方米</t>
  </si>
  <si>
    <t>一季度完成项目前期工作并办理施工许可证；二季度完成主体施工；三季度完成装修施工和室外景观；四季度完成五方验收，工程竣工备案并投入营业</t>
  </si>
  <si>
    <t>泉州豪呈置业有限公司</t>
  </si>
  <si>
    <t>五里街镇
工信商务局</t>
  </si>
  <si>
    <t>铭仁新能源汽车综合楼项目</t>
  </si>
  <si>
    <t>用地面积2.4亩，总建筑面积约5500平方米，建设地下室和一栋综合楼，配套建设新能源充电等基础设施，提供商务金融、汽车贸易等服务</t>
  </si>
  <si>
    <t>一季度完成主体建设及装修；二季度充电桩进场安装，竣工验收正式投入使用</t>
  </si>
  <si>
    <t>泉州铭仁新能源汽车有限公司</t>
  </si>
  <si>
    <t>永春东农产品冷链物流园</t>
  </si>
  <si>
    <t>总建筑面积4.6万平方米，主要建设快递分拨、零担快运、农产品交易、冷链仓储和电商仓储，以及配套设施</t>
  </si>
  <si>
    <t>一季度完成快递分拨中心内部装修；二季度完成冷库主体建设；三季度完成附属项目配套设施建设；四季度部分招商企业完成装修、试运行</t>
  </si>
  <si>
    <t>福建省泉州高速公路有限公司</t>
  </si>
  <si>
    <t>交通运输局
东平镇</t>
  </si>
  <si>
    <t>浏普医药健康孵化产业园一期项目</t>
  </si>
  <si>
    <t>改造闲置冷水小学3000平方米，建设冷藏仓库500平方米，建设医药集群服务园区，培育和招引医药企业入驻园区</t>
  </si>
  <si>
    <t>一季度完成冷水小学改造；二季度完善园区配套设施、建设冷藏仓库约500平方米等；三季度招引医药健康企业入驻园区；四季度完成至少2家医药企业招商认定，2家限上商贸企业纳统</t>
  </si>
  <si>
    <t>浏普供应链管理服务（福建）有限公司</t>
  </si>
  <si>
    <t>北硿华侨茶厂茶文化产业聚集区项目</t>
  </si>
  <si>
    <t>该项目对北硿华侨茶厂16栋不同时期不同风格的建筑物（共1.5万㎡）进行加固、提升，引进旧物仓、威士集、汀壶、草木集等新业态，打造最美茶文旅观光工厂、永春记忆（华侨生活）活化博物馆、美学版南方旧物产业交易中心、茶酒空间等</t>
  </si>
  <si>
    <t>一季度完成北硿华侨茶厂污水管网建设；二季度对茶厂5#进行提升，改造成北硿第一食堂（中古餐厅）；三季度对茶厂15#进行提升，建设茶厂茶叶生产线；四季度对茶厂7#、8#进行提升改造</t>
  </si>
  <si>
    <t>永春另一海农文旅发展有限公司</t>
  </si>
  <si>
    <t>永春安腾十里桃源项目</t>
  </si>
  <si>
    <t>开发建设度假酒店、商业配套、旅游地产、文娱内容植入等，打造一个集旅游、度假、会务会展、文化传播、人文交流及休闲颐养为一体的知名旅游项目</t>
  </si>
  <si>
    <t>一季度完成用地报批及出让；二季度完成项目规划设计等前期工作；三季度开始进场一期项目施工；四季度继续一期项目工程施工</t>
  </si>
  <si>
    <t>安腾集团有限公司</t>
  </si>
  <si>
    <t>东里村旅游研学综合项目</t>
  </si>
  <si>
    <t>仙夹镇东里村</t>
  </si>
  <si>
    <t>①持续扩大防癌系列红黑米种植面积，不断壮大特色农业基础；②建设观景平台，打造仙灵瀑布景观带；③盘活闲置资产设立旅游接待中心，对旧小学进行升级改造并配套相关基础设施，引入开拓者基地研学项目，购置若干仿真装甲车、坦克等军事体验装备，建设具有仙夹特色的旅游研学实践基地，打造乡村振兴样板</t>
  </si>
  <si>
    <t>一季度完成征地、项目设计和招标工作；二季度进行项目施工、装修提升改造；三季度进行装备购置，场地提升；四季度竣工</t>
  </si>
  <si>
    <t>永春县仙夹镇东里村村民委员会</t>
  </si>
  <si>
    <t>龙山侨里营地建设项目</t>
  </si>
  <si>
    <t>挖掘龙山村的古厝、古树、古窑以及芦柑园资源，建设露营车、露营房、观景台等配套设施，打造市内首屈一指的“微度假”旅游田园综合体</t>
  </si>
  <si>
    <t>一季度选址、前期手续，二、三季度开工建设，四季度收尾、投用</t>
  </si>
  <si>
    <t>福建好享莱旅游服务有限公司</t>
  </si>
  <si>
    <t>永春豪廷康养中心一期项目</t>
  </si>
  <si>
    <t>总建筑面积1.2万平方米。规划建设养老服务中心2400平方米，医疗护理中心3170平方米，康养体验中心大楼4737平方米，文化娱乐区及配套948.5平方米，停车场900平方米，室外活动场地、道路工程、排水工程、美化绿化及附属工程等</t>
  </si>
  <si>
    <t>一季度完成8#康养配套设施基础，完善1-7#康养用房内饰；二季度完成8#康养配套设施主体结构施工；三季度8#康养配套设施封顶并进行内部装饰，建设周边景观；四季度完成装饰和景观配套，项目完工</t>
  </si>
  <si>
    <t>福建永春外山豪廷康养投资有限公司</t>
  </si>
  <si>
    <t>星河文旅项目</t>
  </si>
  <si>
    <t>提升改造游客服务中心，新建停车场2个、房车露营地1个、旅游公厕1座、拦水坝2座、休闲广场和游泳池各1处，建设水上娱乐设施，硬化旅游道路4公里，购置观光车、橡皮艇、攀岩、救援服务等设备</t>
  </si>
  <si>
    <t>一季度完成休闲广场建设，拓宽改造水上广场；二季度新增攀岩、游泳等娱乐设施；三季度建设露营地；四季度完成露营地，项目完工</t>
  </si>
  <si>
    <t>福建省泉州星河文化旅游开发有限公司</t>
  </si>
  <si>
    <t>云河谷景区提升工程</t>
  </si>
  <si>
    <t>建设拦水坝、景观瀑布、景观湖、观景平台、水榭长廊、森林步道及其配套设施等，串联起云河谷及上游的豪廷康养项目，打造康养旅游新地标</t>
  </si>
  <si>
    <t>一季度拦水坝、景观湖、观景平台施工；二季度景区入口及游客服务中心招投标；三季度景区入口及游客服务中心开工；四季度景区入口及游客服务中心</t>
  </si>
  <si>
    <t>永春县全域旅游投资开发有限公司</t>
  </si>
  <si>
    <t>农文旅集团
文体旅游局     外山乡</t>
  </si>
  <si>
    <t>永春酒店、永春宾馆改扩建工程</t>
  </si>
  <si>
    <t>新建一栋宴会厅、会议厅，建设面积地上6334平方米左右，地下900平方米左右；原有酒店提升改造1.4万平方米；主要建筑物面积2.1万平方米</t>
  </si>
  <si>
    <t>一季度完成主体施工和室内装饰装修；二季度验收完成</t>
  </si>
  <si>
    <t>城建集团</t>
  </si>
  <si>
    <t>三</t>
  </si>
  <si>
    <t>农林水利项目：38个</t>
  </si>
  <si>
    <t>成润生物科技项目</t>
  </si>
  <si>
    <t>建设食用菌种植温室大棚5万平方米、菌包生厂车间4000平方米、5个保鲜冷藏库共3000平方米；购置自动化包装生产线4条，搅拌机、灭菌柜、锅炉、装袋机等生产设备，年产食用菌1300吨</t>
  </si>
  <si>
    <t>一季度完成基础设施建设；二季度完成农产品冷藏设施、包装车间建设并投产</t>
  </si>
  <si>
    <t>泉州市成润生物科技有限公司</t>
  </si>
  <si>
    <t>永春县苏合水库工程</t>
  </si>
  <si>
    <t>一都镇苏合村</t>
  </si>
  <si>
    <t>永春县苏合水库主要由挡水建筑物、泄水建筑物、取水建筑物等组成。水库总库容 106.6万m³，工程规模为小(1)型水库，拟定挡水大坝为堆石混凝土重力坝。最大坝高为49.0米，坝顶总长131.0米，坝顶厚4.0米。工程等别为IV等，主要建筑物为4级建筑物，次要及临时建筑物为5级。水库大坝设计洪水标准为30年一遇，校核洪水标准为200年一遇</t>
  </si>
  <si>
    <t>上半年完成环评、林地报批、用地报批等相关手续；三季度开工建设，完成库区清表；四季度进行大坝基础建设</t>
  </si>
  <si>
    <t>福建省山歌小镇旅游有限公司</t>
  </si>
  <si>
    <t>一都镇 水利局</t>
  </si>
  <si>
    <t>泉州白濑水利枢纽工程永春县横口乡集镇安置区及配套基础设施建设项目</t>
  </si>
  <si>
    <t>安置区总建筑面积7万平方米，项目包括云贵村村级组织活动场、供销社、信用社、供电所、电信营业所及机房、安置区移民安置房建设以及供电、排污（污水日处理300吨，管网长度8700米）、绿化等市政建设配套工程。在泉州白濑水利枢纽工程永春县横口乡镇安置区周边建设基础设施，包括桥梁一座，南北走向链接两个安置小区，长度107米，宽7米，设计时速20千米；道路为安置小区周边道路，按四级路标准设计，长度680米，宽6-7米，设计时速20千米；挡土墙，护坡面积4万平方米</t>
  </si>
  <si>
    <t>一季度群众安置房及移民服务部A栋建设,移民服务部B栋招投标；二季度群众安置房及移民服务部A、B栋等建设，集镇区污水处理站设计；三季度群众安置房及移民服务部A、B栋等建设，集镇区污水处理站招投标；四季度群众安置房、移民服务部A、B栋、集镇区污水处理站等建设</t>
  </si>
  <si>
    <t>永春白濑水库移民工程开发建设有限公司</t>
  </si>
  <si>
    <t>超逸农文旅综合开发项目</t>
  </si>
  <si>
    <t>租用曲斗村部办公楼1000平方，租赁曲斗村、溪塔村闲置山地、田地1000亩，建设基地道路、停车场、果园观光步道、旅游厕所等其他旅游基础设施配套建设，建设百香果种植基地500亩、油茶、辣椒、生姜种植基地400亩，购买种植机械、喷灌系统等种植设备，建成后年产百香果500吨及油茶、辣椒、生姜等600吨</t>
  </si>
  <si>
    <t>一季度进行土地流转、办公楼租赁，百香果、油茶、生姜、辣椒种植；二季度投产</t>
  </si>
  <si>
    <t>永春县超逸农业科技有限公司</t>
  </si>
  <si>
    <t>永春县下洋镇水保生态园建设项目</t>
  </si>
  <si>
    <t>新建水保生态园1座(总面积1.7万平方米)，综合治理面积1000.4公顷 , 河道整治长度0.8公里</t>
  </si>
  <si>
    <t>一季度进行项目前期手续办理、项目建设、完工</t>
  </si>
  <si>
    <t>福建省永春鑫丰管理有限公司</t>
  </si>
  <si>
    <t>永春县下洋镇北苏坂水库工程</t>
  </si>
  <si>
    <t>项目主要由挡水坝段、溢流坝段、取水系统等建筑物组成。总库容为63.5万立方米，工程规模为小(2)型水库，拟定拦水大坝坝型堆石自密实砼重力坝，工程等别为V等。主要建筑物为5级，次要及临时建筑物为5级。水库大坝防洪设计标准为30年一遇洪水，校核洪水设计标准为 200年一遇洪水。最大坝长125米，最大坝高38米，坝宽4.0米</t>
  </si>
  <si>
    <t>一季度进行用地征迁；二季度招投标；三季度开工建设；四季度进行大坝基础建设</t>
  </si>
  <si>
    <t>下洋镇 水利局</t>
  </si>
  <si>
    <t>坑仔口溪小流域国家水土保持重点建设项目</t>
  </si>
  <si>
    <t>综合治理措施面积1169.1公顷。封禁1108.4公顷，坡改梯60.7公顷，田间道路3779米，排水沟6561米，坡改梯套种乔木527株，排洪沟850米</t>
  </si>
  <si>
    <t>一季度开展封禁措施，进行坡改梯及配套工程建设；二季度进行排洪沟工程建设，项目建设内容全面完成</t>
  </si>
  <si>
    <t>多肉花卉基地项目</t>
  </si>
  <si>
    <t>在玉斗镇白珩村流转土地200亩，建设联动薄膜大棚8000平方米、仓库500平方米，配备电动内外双层遮阳网，水帘风机及移动苗床等，选拔培育百合科十二卷属等多肉，满产后可培育种植多肉60万株，年产值2500万元以上</t>
  </si>
  <si>
    <t>一季度持续建设薄膜联动大棚；二季度采购水帘风机及移动苗床等；三季度开始种植多肉，绿化美化周围环境；四季度管护</t>
  </si>
  <si>
    <t>泉州拾月多肉花卉科技有限公司</t>
  </si>
  <si>
    <t>玉斗镇佛手茶产业强镇项目</t>
  </si>
  <si>
    <t>在玉斗镇提升高标准佛手茶园1500亩、生态茶园3处500亩，开通硬化佛手茶园产业路8公里，大力发展茶农文旅产业。在玉美村、白珩村、炉地村建设3000平方米SC标准佛手茶制茶车间，配备制茶设备；对原茶叶市场销售中心改建佛手文化交流中心1000平方米，新注册佛手茶品牌商标5个，举办茶王赛、品茶赛等茶事活动4场次，进一步打响佛手茶品牌，全面促进佛手茶提质扩面升级。可新增佛手茶产量2000吨，新增年产值2000万元以上</t>
  </si>
  <si>
    <t>一季度规划设计建设高标准佛手茶园1500亩；二季度举办春季佛手茶王赛，建设SC标准茶厂2000平方米，开始建设生态茶庄园；三季度注册佛手茶品牌商标，开始建设茶史馆、佛手茶文化交流中心；四季度举办冬季佛手茶王赛、品茶交流会，硬化佛手茶产业路5公里</t>
  </si>
  <si>
    <t>永春县玉见云华生态农业发展有限公司</t>
  </si>
  <si>
    <t>永春县桂洋镇暗坑水库工程</t>
  </si>
  <si>
    <t>暗坑水库工程坝址位于桂洋镇暗坑溪上，坝址上集雨面12.6平方公里，水库为年调节的小(一)型水库，主要工程任务为供水和灌溉，总库容为270万立方米，挡水建筑物为混凝土砌石重力坝，坝顶171.0米，最大坝高49.7米</t>
  </si>
  <si>
    <t>一季度进行土地清表及土地平整，二季度进行导流底孔、导流涵洞混凝土浇筑施工；三季度进行围堰截流，坝基开挖及垫层浇筑；四季度进行坝体施工</t>
  </si>
  <si>
    <t>福建省永春大白岩乡村旅游开发有限公司</t>
  </si>
  <si>
    <t>桂洋镇 水利局</t>
  </si>
  <si>
    <t>茂春溪生态安全水系</t>
  </si>
  <si>
    <t>综合治理河道8.6公里，改善河湖水环境质量，提升中小河流域水质</t>
  </si>
  <si>
    <t>一季度河道清淤；二季度建设挡墙护坡；三季度建设景观节点，完工</t>
  </si>
  <si>
    <t>天樱芷农业种植项目</t>
  </si>
  <si>
    <t>流转土地300亩，进行土地平整、8公里机耕路拓宽建设、配套水渠建设，购买无人机、拖拉机、喷灌设备，进行柑橘类水果、蔬菜、中草药等农业种植</t>
  </si>
  <si>
    <t>一季度流转土地；二季度土地平整、拓宽机耕路；三季度建设配套水渠，购买设备；四季度种植脐橙</t>
  </si>
  <si>
    <t>福建天樱芷农业开发有限公司</t>
  </si>
  <si>
    <t>库湖省级林下经济项目</t>
  </si>
  <si>
    <t>租用办公楼500平方米；租用林地1500亩,林下养殖蝉花虫草鸡1万只；林下整地并种植远志、黄精、灵芝等中草药；林下种植珍珠黄杨2万株；通过深翻、施肥发展竹林项目，建设烘房1座，3条机耕路；购买种植机械、喷灌系统等种植设备和烘干、清洗等中草药初加工设备，建设省级林下经济产业基地</t>
  </si>
  <si>
    <t>一季度成立永春佳乡好农文旅发展有限公司，培育珍珠黄杨种苗；二、三季度租用办公楼500平方米，流转林地1500亩，种植珍珠黄杨；四季度建设烘房、机耕路等</t>
  </si>
  <si>
    <t>永春佳乡好农文旅发展有限公司</t>
  </si>
  <si>
    <t>岐山省级无公害生姜示范园</t>
  </si>
  <si>
    <t>流转1000亩土地种植生姜，并配套新建水利灌溉设施、水泥路等基础设施，建设省级无公害生姜示范园</t>
  </si>
  <si>
    <t>一季度流转土地；二季度土地平整、种植生姜；三季度建设水利灌溉设施等；四季度建设机耕路</t>
  </si>
  <si>
    <t>岐山村</t>
  </si>
  <si>
    <t>库湖村全域土地综合整治盘活低效用地示范基础设施建设项目</t>
  </si>
  <si>
    <t>项目土地流转120亩，植被恢复120亩。主要建设两条排洪涵管845m、拦水坝90x3m、导流渠1km、地面排洪沟3km、挡土墙120mx18m、施工便道1km、120亩清表和表土土壤剥离、填土平整80万方等基础设施建设</t>
  </si>
  <si>
    <t>一季度进行前期手续办理，进行土地流转、清表及表土剥离、地下涵管铺设、拦水坝及导流渠等建设;二季度进行挡土墙、填方等建设;三季度进行挡土墙、填方、土地平整等项目建设;四季度进行填方、土地平整、地面排洪沟等工程建设及其他项目收尾工作</t>
  </si>
  <si>
    <t>永春县呈祥乡呈祥村高标准农田改造提升建设项目</t>
  </si>
  <si>
    <t>项目建设面积2216亩，其中高效节水灌溉面积245亩</t>
  </si>
  <si>
    <t>一季度开工，完成土地平整、修筑田间道、水渠和土壤改良；二季度竣工验收、投产</t>
  </si>
  <si>
    <t>永春呈祥乡珩坂水库</t>
  </si>
  <si>
    <t>新建一座以防洪为主，兼顾供水、灌溉的小（2）型水库，总库容78.8万立方米、防洪库容45万立方米、服务灌溉面积122亩。水库建成后，下游呈祥乡防洪标准将提高至20年一遇，保护人口1.2万人</t>
  </si>
  <si>
    <t>呈祥乡 水利局</t>
  </si>
  <si>
    <t>军兜芭乐种植基地</t>
  </si>
  <si>
    <t>租赁军兜村、美中村、壶中村、美山村、魁都村等5个村土地410亩，种植芭乐30亩，4万株，配套蓄水池、药池、无人机喷药机等设施，建设果实单轨运输车轨道5800米</t>
  </si>
  <si>
    <t>一季度土地平整；二季度开工建设；三季度配套设施建设；四季度种植</t>
  </si>
  <si>
    <t>泉州市灿云生态农业有限公司</t>
  </si>
  <si>
    <t>达丰农业旅游建设项目</t>
  </si>
  <si>
    <t>建设农用设施3000平方米，冷库1000立方米，种植芦柑、蜜柚等新型水果，发展现代旅游观光农业</t>
  </si>
  <si>
    <t>一季度完成厂房建设；二季度种植芦柑、蜜柚等新型水果；三季度完成水果种植</t>
  </si>
  <si>
    <t>永春达丰农业发展有限公司</t>
  </si>
  <si>
    <t>永春县晋江东溪桃溪新琼段河道治理工程</t>
  </si>
  <si>
    <t>河道治理长度5.4km, 其中干流堤防建设河长2.6km, 起点为丽里村的内坑桥，终点为新琼村的琼美廊桥；支流孔里溪段河长0.7km, 起点为孔里村西侧孔内，终点为孔里村南侧桃溪汇入口；支流新琼溪段河长2.1km, 起点为新琼村石碑仑，终点为新琼村桃溪汇入口。工程主要建设内容包括新建堤防3.3km, 新建堤顶路1.9km, 堤顶人行道1.3km,  防汛道路658.2m; 河道清淤清障2.8km, 穿堤涵管7处等</t>
  </si>
  <si>
    <t>一季度完成方案设计；二季度完成征地和招投标；三季度进行河道建设；四季度完成河道建设</t>
  </si>
  <si>
    <t>大岭头农业开发项目</t>
  </si>
  <si>
    <t>用地面积20亩，于龙津村建设茶叶加工厂等；购买制茶相关设备；种植300亩用于新开发佛手和水仙茶园；种植60亩粮食作物；承包茶园600亩，补植铁观音等茶树</t>
  </si>
  <si>
    <t>一季度开工建设茶叶加工厂和完成900亩土地流转；二季度种植佛手、水仙、铁观音及粮食作物；三季度对茶叶加工厂进行装修；四季度购买制茶相关设备</t>
  </si>
  <si>
    <t>永春大岭头农业开发有限公司</t>
  </si>
  <si>
    <t>永春县五里街镇“五好两宜”和美乡村项目</t>
  </si>
  <si>
    <t>按照“村点出彩、沿线美丽、面上整洁”要求，探索“古镇、古街、古厝”新生模式，持续改造传统古大厝、民房，以沿路、沿河、沿人文古迹等区域为布局，实施乡村振兴青年双创孵化中心项目、联村党委共治示范项目、乡村振兴精品线示范项目、村企协作共富示范基地项目等工程，进一步完善乡村基础设施、公共服务设施，提升人居环境，不断做大做强民宿集群、文化产业集群、古厝经济集群等</t>
  </si>
  <si>
    <t>一季度完成整体方案设计；二季度完成双创孵化中心项目；三季度完成联村党委共治示范项目；四季度完成村企协作共富示范基地项目</t>
  </si>
  <si>
    <t>永春县农文旅发展集团有限公司
五里街镇</t>
  </si>
  <si>
    <t>农文旅集团
五里街镇</t>
  </si>
  <si>
    <t>永春县桃城镇“五好两宜”和美乡村项目</t>
  </si>
  <si>
    <t>立足农村改革和美丽乡村建设全国示范“永春经验”，以产业融合为核心，以构建现代产业体系为引领，以乡村振兴精品线为示范，实现一二三产业深度融合，激发农业文化旅游一体化发展活力，具体实施乡村振兴示范带道路提升工程、三馆提升工程、劳动教育实践基地、仑山水仙茶产区提升项目及数字化茶园建设、水美乡村项目、农村道路景观提升工程、上沙岭花果世界提升工程、姜莲艺术《康养) 中心、盆景产业中心建设、民宿驿站及露营基地建设、数字乡村智慧游等工程，进一步完善乡村基础设施 、公共服务设施，提升人居环境</t>
  </si>
  <si>
    <t>一季度完成规划设计；二季度提升余光中文学馆的消防设施，更新消防器材等，劳动教育基地建设、农田场景布置、古厝改造；三季度展馆布馆、提升及12栋古厝提升民宿、餐厅、休闲茶吧、游客驿站；四季度烂尾楼修缮，建设民宿；建设福建闽岩岩绘乡村艺术展厅以及水美公园景观提升、研学基地建设</t>
  </si>
  <si>
    <t>永春县农文旅发展集团有限公司
桃城镇</t>
  </si>
  <si>
    <t>农文旅集团
桃城镇</t>
  </si>
  <si>
    <t>华昇水果加工项目</t>
  </si>
  <si>
    <t>项目利用设施农用地约3.8亩，新建钢结构水果加工仓库2200平方米，附属房300平方米，进行场地、道路硬化等配套工程建设，购置水果清洗打蜡机、水果分拣分级机等，进行水果冷藏、分拣、加工</t>
  </si>
  <si>
    <t>一季度进行厂房建设、设备安装调试并投产</t>
  </si>
  <si>
    <t>泉州华昇果业有限公司</t>
  </si>
  <si>
    <t>金线莲石斛生产基地（二期）项目</t>
  </si>
  <si>
    <t>流转东平镇太山村100亩土地，计划扩建6栋智能调光温控大棚，总建筑面积为3万平方米，建设种植、炼苗基地</t>
  </si>
  <si>
    <t>一季度进行土地流转承包、设施农用地手续办理；二季度进行耕地进出平衡；三季度进行大棚方案设计、施工图设计、签订施工合同；四季度进行部分大棚建设</t>
  </si>
  <si>
    <t>泉州润欣生物科技有限公司</t>
  </si>
  <si>
    <t>和邻花卉蝴蝶兰和绣球花盆栽苗木基地</t>
  </si>
  <si>
    <t>流转土地20亩，建设温室大棚5000平方米，培育绣球花212个品种，打造省级绣球花种苗培育基地</t>
  </si>
  <si>
    <t>一季度完成土地流转；二季度开始建设大棚；三季度完成大棚建设并进驻设备开始投产</t>
  </si>
  <si>
    <t>福建海峡花卉产业园有限公司</t>
  </si>
  <si>
    <t>林金莲 王超万</t>
  </si>
  <si>
    <t>盆栽花卉苗木培育基地项目</t>
  </si>
  <si>
    <t>与台湾中华盆花发展协会合作，流转土地100亩，建设高档盆景观赏园，打造产学研为一体的高档盆栽基地</t>
  </si>
  <si>
    <t>一季度完成土地流转；二季度开始建设盆景园；三季度完成大棚建设，开始投产</t>
  </si>
  <si>
    <t>泉州武洲园艺有限公司</t>
  </si>
  <si>
    <t>外山乡清新流域—防洪治理工程</t>
  </si>
  <si>
    <t>对云河谷国家水利风景区进行提升，建设亲水平台2处、水氧研学基地、生态护岸1.5公里、新建人行桥2座、河道整治4公里；大墘溪河道综合整治2.5公里，建设护岸1.6公里；外山溪河道综合整治3.3公里，建设护岸4公里；外山溪支流河道综合整治1公里，建设护岸0.5公里；云峰村下围山围塘和草洋村钱洋山围塘综合整治</t>
  </si>
  <si>
    <t>一、二季度完成云峰村下围山围塘和草洋村钱洋山围塘综合整治；三、四季度大墘溪河道及外山溪河道综合整治6.5公里</t>
  </si>
  <si>
    <t>林下经济重点县建设项目</t>
  </si>
  <si>
    <t>永春县</t>
  </si>
  <si>
    <t>林下套种中草药、香料植物、蜜源植物等5000亩，林蜂养殖1万箱；购置茶油、蜂蜜、竹笋等深加工设备；提升森林旅游景区面积3000亩、森林康养基地配套设施建设3处等森林景观利用</t>
  </si>
  <si>
    <t>上半年前期土地流转，进行中草药、香料植物、蜜源植物种植2500亩，林蜂养殖5000箱，提升森林旅游景区面积1500亩、森林康养基地配套设施建设2处；下半年购置林产品采集加工设施设备</t>
  </si>
  <si>
    <t>各乡镇、各经营主体</t>
  </si>
  <si>
    <t>林业局</t>
  </si>
  <si>
    <t>永春县国家储备林建设项目</t>
  </si>
  <si>
    <t>对各乡镇范围内约12万亩(全县27.6万亩)的集体林地所有权进行流转、改培，配套建设林区道路、旅游配套等基础设施建设、林产品加工产业发展等，提升永春林业经济综合利用水平</t>
  </si>
  <si>
    <t>2024-2032</t>
  </si>
  <si>
    <t>一季度林权流转1000亩；二季度林权流转4000亩；三季度林权流转3000亩；四季度林权流转2000亩</t>
  </si>
  <si>
    <t>永春县永绿林业发展有限公司</t>
  </si>
  <si>
    <t>国土绿化试点示范项目</t>
  </si>
  <si>
    <t>计划实施面积6.5万亩，预计可争取上级补助资金约7000万元。项目建设根据自然条件和森林资源现状，适地适树，宜造则造，宜改则改，宜抚则抚，分类经营，合理安排人工造乔木林和退化林修复</t>
  </si>
  <si>
    <t>一季度项目作业设计，进行造林、补植等，完成本年度计划20%的建设进度；二季度进行间伐、施肥等；完成本年度计划50%的建设进度；三季度进行割灌除草等，完成本年度计划90%的建设进度；四季度查缺补漏，进行验收</t>
  </si>
  <si>
    <t>永春县马跳水库及供水工程</t>
  </si>
  <si>
    <t>锦斗镇 呈祥乡 蓬壶镇</t>
  </si>
  <si>
    <t>建设总库容1010万立方米中型水库，及输水工程、净水厂工程、配水工程，供水总规模设计5万吨/天</t>
  </si>
  <si>
    <t>2019-2024</t>
  </si>
  <si>
    <t>一季度马跳水库下闸蓄水验收，供水工程完成至60%；二季度马跳水库扫尾，供水工程完成至70%；三季度供水工程完成至80%；四季度供水工程完工建设</t>
  </si>
  <si>
    <t>福建省马跳水库开发有限公司</t>
  </si>
  <si>
    <t>水利局</t>
  </si>
  <si>
    <t>永春县桃溪中型灌区续建配套与节水改造项目</t>
  </si>
  <si>
    <t>蓬壶镇 达埔镇 五里街镇桃城镇 石鼓镇 锦斗镇</t>
  </si>
  <si>
    <t>干支渠道、灌排渠道衬砌防渗52条，长度55.6km；清淤疏浚渠道19条，长度28.1km。渠系建筑物改造17处，均为水闸。配套放水口134处。配套渠系管护人行道路2.5km，行车道路2.1km；建设安全防护围墙3.3km。建设标志牌7处。配套量水设施61处，监控设施10处，建设灌区信息化平台1项</t>
  </si>
  <si>
    <t>一季度完成财政评审工作，进行招投标；二季度开工建设，并完成投资500万元；三季度完成投500万元；四季度完成投资700万元</t>
  </si>
  <si>
    <t>永春县五一水库水资源调配中心</t>
  </si>
  <si>
    <t>永春县五一、大边中型灌区续建配套与节水改造项目</t>
  </si>
  <si>
    <t>蓬壶镇  达埔镇 吾峰镇 石鼓镇 五里街镇 东平镇 东关镇等</t>
  </si>
  <si>
    <t>设计改造灌溉面积5.7万亩，通过衬砌防渗干支渠道、灌排渠道76条69.5km、清淤疏浚渠道63条64.8km，改造水闸23处，建设渡槽11处，量水设施77处，购置配备信息化管理设备等措施，恢复及改善灌溉面积5万亩</t>
  </si>
  <si>
    <t>一季度完成项目初步设计并获批；二季度开工建设，并完成投资900万元；三季度完成投资1500万元；四季度完成投资1500万元</t>
  </si>
  <si>
    <t>永春县测雨雷达建设项目</t>
  </si>
  <si>
    <t>新建3个X波段测雨雷达硬件设备的采购与土建施工安装、配套软件开发与部署</t>
  </si>
  <si>
    <t>一季度完成财审和招投标工作；二季度完成项目实施方案、施工图编制及前期手续报批工作；三季度开工建设；四季度完工</t>
  </si>
  <si>
    <t>永春县水利局</t>
  </si>
  <si>
    <t>永春县山洪沟治理项目</t>
  </si>
  <si>
    <t>下洋镇  蓬壶镇  达埔镇</t>
  </si>
  <si>
    <t>项目涉及下洋镇、蓬壶镇、达埔镇等三个乡镇山洪沟治理工程，综合治理长度19.3公里，新建护岸7.15公里，清淤疏浚 14.2公里，新建排水涵管16处等</t>
  </si>
  <si>
    <t>一季度完成预算编制及财审工作，并挂网招投标；二季度开工建设综合治理长度4公里，完成投资1000万元；三季度综合治理长度6公里，完成投资1500万元；四季度完工</t>
  </si>
  <si>
    <t>永春县种质资源圃建设项目</t>
  </si>
  <si>
    <t>桃城镇长安社区</t>
  </si>
  <si>
    <t>①永春县柑桔种质资源圃建设项目大力实施柑桔种业创新与产业化工程，解决种业“卡脖子”问题，柑桔种质资源圃150亩，改造提升大棚1.8万平方米，建成华东南最大的柑桔种质资源库，有效保障柑桔产业种质资源高质量发展；②永春县茶树良种苗木繁育基地建设茶树良种苗圃140亩。③永春县茶树种质资源圃建设项目建立茶树种质资源圃50亩，收集永春佛手、水仙、铁观音等适制乌龙茶品种为主的茶叶优良品种200份</t>
  </si>
  <si>
    <t>2024年改造提升大棚1.8万平方米，茶树良种苗圃140亩。一季度完成大棚改造提升；二季度柑桔、茶树种类种植；三季度增加柑桔、茶树种类；四季度对种植的柑桔及茶树种质资源圃进行管理和养护</t>
  </si>
  <si>
    <t>福建省永春农垦发展有限公司、福建省永春绿源柑桔苗木繁育场</t>
  </si>
  <si>
    <t>农业农村局</t>
  </si>
  <si>
    <t>永春县肉食品加工及冷链物流一体化建设项目</t>
  </si>
  <si>
    <t>规划总用地面积31亩，总建筑面积1.8万平方米，建设屠宰车间、冷库及储藏车间等，日屠宰生猪1000头、牛羊200头、禽类1500只；配套建设DN400污水管道2公里</t>
  </si>
  <si>
    <t>一季度完成项目设计、施工招标；二季度进行主体建设；三季度主体建设完成90%；四季度主体封顶验收并进行设备采购</t>
  </si>
  <si>
    <t>四</t>
  </si>
  <si>
    <t>交通项目：6个</t>
  </si>
  <si>
    <t>福建省泉州白濑水利枢纽工程公路迁移复建工程C标段（省道S217永春段、Y141、Y141大谭尾线）</t>
  </si>
  <si>
    <t>项目总里程2.2公里，其中主线S217里程1.6公里，按二级公路标准设计，设计速度为40公里/小时，全线采用双向两车道，路基宽度12米，路面宽7米，砼路面，其中大桥370米/2座。支线Y141、Y141大谭尾线合计0.6公里</t>
  </si>
  <si>
    <t>一季度进行路基、桥梁施工；二、三季度完成路基整平，桥梁下部施工；四季度完成路面、桥梁施工</t>
  </si>
  <si>
    <t>永春县通兴建设发展有限公司</t>
  </si>
  <si>
    <t>城建集团 交通运输局
横口乡</t>
  </si>
  <si>
    <t>永春县探花山智造产业园基础设施工程——探花山西路及支十一号路建设工程</t>
  </si>
  <si>
    <t>工业园区（探花山）</t>
  </si>
  <si>
    <t>本工程包括探花山西路及支十一路，其中探花山西路北起探花山路，南至南环路，道路全长860.9m，道路等级为城市次干路，设计速度40km/h,双向两车道，道路红线宽度为18m；支十一路西起探花山东路，东至桃源南路，道路全长348.8m，道路等级为城市支路，设计速度为20km/h,双向两车道，道路红线宽度为12m</t>
  </si>
  <si>
    <t>上半年前期手续办理及土方平整、做好施工准备；三季度项目开工，路床、路面施工；四季度人行道施工以及绿化等相关配套施工，项目竣工</t>
  </si>
  <si>
    <t>永春县金源城市建设有限公司</t>
  </si>
  <si>
    <t>国省干线横七线（G356）永春石鼓卿园至达埔前峰段公路工程</t>
  </si>
  <si>
    <t>石鼓镇 达埔镇</t>
  </si>
  <si>
    <t>路线主线全长16.5公里，采用二级公路标准建设，设计速度60公里/小时，路基宽度43米（部分路段28米），双向六车道，两侧设慢行道，沥青混凝土路面</t>
  </si>
  <si>
    <t>2020-2025</t>
  </si>
  <si>
    <t>一季度路面完成至20%，交安完成至20%；二季度路面完成至40%，交安完成至40%；三季度路面完成至60%，交安完成至60；四季度路面完成至80%，交安完成至80%</t>
  </si>
  <si>
    <t>泉州闽路通兴交通投资有限公司</t>
  </si>
  <si>
    <t>交通运输局</t>
  </si>
  <si>
    <t>泉南国家高速公路改扩建新增永春锦斗出入口及接线工程</t>
  </si>
  <si>
    <t>互通主线长0.8公里，匝道总长1.9公里,新建收费站1处。互通主线设计速度80公里/小时，互通匝道设计速度40公里/小时，单向单车道宽9.0米、双向双车道宽16.5米；互通接线接入县道X315(原省道S203)，长度约0.2公里，采用二级公路标准建设，双向双车道，路基宽度10米，设计速度40公里/小时</t>
  </si>
  <si>
    <t>一季度土方开挖完成至20%，桥梁桩基完成至40%，桥梁下部结构完成至15%；二季度土方开挖完成至40%，桥梁桩基完成至60%，桥梁下部结构完成至30%； 三季度土方开挖完成至60%，桥梁桩基完成80%，桥梁下部结构完成至45%；四季度土方开挖完成至80%，桥梁桩基完成至100%，桥梁下部结构完成至60%</t>
  </si>
  <si>
    <t>城建集团 交通运输局     锦斗镇</t>
  </si>
  <si>
    <t>国道G355线石鼓镇卿园大桥至桃城镇德风环岛路段路面改造工程</t>
  </si>
  <si>
    <t>桃城镇 石鼓镇</t>
  </si>
  <si>
    <t>起点位于石鼓镇卿园桥G355与G356交叉口，终点位于桃城镇德风环岛，改造总长度6km。加铺沥青砼路面，并提高两侧人行道及中分带路缘石标高</t>
  </si>
  <si>
    <t>一季度设计；二季度招投标；三季度开工并完工</t>
  </si>
  <si>
    <t>城建集团
交通运输局</t>
  </si>
  <si>
    <t>四好农村路网建设工程包</t>
  </si>
  <si>
    <t>各乡镇</t>
  </si>
  <si>
    <t>计划完成农村公路新改建30公里、危桥改造3座、安保30公里、养护专项工程50公里</t>
  </si>
  <si>
    <t>一季度下达建设计划，进行施工图设计；二季度施工图设计、项目招投标；三季度完成农村公路改造15公里、危桥1座、安全生命防护工程15公里、养护专项30公里；四季度完成年度建设任务</t>
  </si>
  <si>
    <t>交通运输局
各乡镇</t>
  </si>
  <si>
    <t>五</t>
  </si>
  <si>
    <t>能源项目：13个</t>
  </si>
  <si>
    <t>华能泉州市永春县一都镇5MW屋顶分布式光伏项目</t>
  </si>
  <si>
    <r>
      <t>利用一都镇域内房屋屋顶建设</t>
    </r>
    <r>
      <rPr>
        <sz val="10"/>
        <rFont val="Calibri"/>
        <charset val="134"/>
      </rPr>
      <t>5MW</t>
    </r>
    <r>
      <rPr>
        <sz val="10"/>
        <rFont val="宋体"/>
        <charset val="134"/>
      </rPr>
      <t>屋顶分布式光伏，采用“全额上网”模式，购置</t>
    </r>
    <r>
      <rPr>
        <sz val="10"/>
        <rFont val="Calibri"/>
        <charset val="134"/>
      </rPr>
      <t>550Wp</t>
    </r>
    <r>
      <rPr>
        <sz val="10"/>
        <rFont val="宋体"/>
        <charset val="134"/>
      </rPr>
      <t>组件和20kw、25kw、30kw等型号组串式逆变器，安装光伏发电系统</t>
    </r>
  </si>
  <si>
    <t>一季度完成前期摸底和方案设计；二季度完成房屋屋顶租赁，光伏板组件、逆变器等设备购买；三季度完成一期设备安装；安装；四季度一期部分投产</t>
  </si>
  <si>
    <t>华能（永春）清洁能源有限责任公司</t>
  </si>
  <si>
    <t>福建省福维新能源下洋镇分布式光伏发电项目</t>
  </si>
  <si>
    <t>利用永春县下洋镇下辖10个村党政机关、学校、卫生所、村委会、工商业厂房、农村居民闲置屋顶安装分布式光伏发电项目，预计年发电量10MW</t>
  </si>
  <si>
    <t>一、二季度进行前期手续办理；三、四季度进行部分光伏屋面建设</t>
  </si>
  <si>
    <t>福建省福维新能源有限公司永春分公司</t>
  </si>
  <si>
    <t>福建省福维新能源坑仔口镇10.5MW分布式光伏发电项目</t>
  </si>
  <si>
    <t>利用永春县坑仔口镇下辖8个村党政机关、学校、医院、村委会、工商业厂房、农村居民闲置屋顶安装分布式光伏发电项目，预计安装户用约300户，单户装机容量约35KW，安装总量约10.5MW。电力消耗方式采用全额上网，并网电压等级为380V。建筑物面积4.8万平方米</t>
  </si>
  <si>
    <t>一、二季度完成手续办理；三、四季度进行部分光伏建设</t>
  </si>
  <si>
    <t>玉斗镇8MW屋顶分布式光伏发电项目</t>
  </si>
  <si>
    <t>利用永春县玉斗镇现有党政机关、学校、医院、居民屋顶等建设8MW屋顶分布式光伏。项目购置545Wp、550Wp光伏组件等设备；220V、380V、10kV、35kV并网柜；0.7kW至320kW逆变器；高.低压电缆；250kVA至630kVA箱式变压器等</t>
  </si>
  <si>
    <t>一季度进行项目备案、屋顶租赁协议签订等；二、三季度进行屋顶分布式光伏施工建设；四季度完成部分屋顶分布式光伏建设并部分投用</t>
  </si>
  <si>
    <t>福建华思新能源有限公司永春分公司</t>
  </si>
  <si>
    <t>福建华电永春介福10MV分布式光伏项目</t>
  </si>
  <si>
    <t>租用介福乡现有党政机关、医院、学校、企事业单位、工厂厂房、居民屋顶约7000平方米，建设装机规模为10MV分布式光伏发电项目。项目购置545wp、550wp光伏组件等设备。220V、380V、10kv、35kv并网柜；0.7kv至320kv逆变器；高低压电缆；250kvA至630kvA箱式变压器等。年发电量约1200万千瓦时，产值约500万元</t>
  </si>
  <si>
    <t>一季度完成前期摸底及房屋租赁并开工建设；二季度光伏板组件、逆变器等设备安装；三季度施工建设；四季度设备投产</t>
  </si>
  <si>
    <t>华电（安溪）新能源有限公司永春分公司</t>
  </si>
  <si>
    <t>吾峰镇光伏产业建设项目</t>
  </si>
  <si>
    <t>利用吾峰镇域内房屋屋顶建设5MW屋顶分布式光伏，预计安装约140户，采用“全额上网”、单机并网模式，建成后年发电量约540万度</t>
  </si>
  <si>
    <t>一季度进行项目设计和办理报批；二季度进行项目建设；三季度进行项目建设；四季度进行项目建设</t>
  </si>
  <si>
    <t>福建华思新能源有限公司永春分公司石鼓镇7MW屋顶分布式光伏发电项目</t>
  </si>
  <si>
    <t>购置光伏组件、逆变器，高、低压电缆及变压器等，利用石鼓镇现有党政机关、学校、医院、居民屋顶等建设7MW屋顶分布式光伏项目，主要建筑物面积约2.8万平方米</t>
  </si>
  <si>
    <t>一季度完成前期相关手续办理；二、三进行部分光伏建设；四季度完成全部光伏建设并投用</t>
  </si>
  <si>
    <t>永春华电新能源项目</t>
  </si>
  <si>
    <t>介福乡 五里街镇 桃城镇  岵山镇</t>
  </si>
  <si>
    <t>结合乡村振兴、老旧小区改造、光伏惠民等工作，按照“一企包一县”建设模式，在辖区范围内投资开发光伏发电、综合能源等项目，总装机容量70万千瓦，配套建设分布式微网及综合能源服务</t>
  </si>
  <si>
    <t>一季度完成整体方案设计，光储充项目选址及现场踏勘，编制项目建议书；二季度乡镇开发工业、户用光伏项目立项批复，开工决策上报；三季度光伏施工；四季度一期项目收尾及二期筹备</t>
  </si>
  <si>
    <t>华思新能源东平镇9MW屋顶分布式光伏发电项目</t>
  </si>
  <si>
    <t>利用永春县东平镇现有党政机关、学校、医院、居民屋顶等建设9MW屋顶分布式光伏。项目购置545Wp、550Wp光伏组件等设备；220V、380V、10kV、35kV并网柜；0.7kW至320kW逆变器；高.低压电缆；250kVA至630kVA箱式变压器等</t>
  </si>
  <si>
    <t>一季度进行项目备案、屋顶租赁协议签订等；二、三季度进行屋顶分布式光伏施工建设；四季度完成部分屋顶分布式光伏建设并投用</t>
  </si>
  <si>
    <t>福建冠中科技有限公司厂房屋顶5兆瓦分布式光伏发电项目</t>
  </si>
  <si>
    <t>利用福建冠中科技有限公司4.5万平方米厂房屋顶，采用单晶硅600为主太阳能光伏组件等其他设备建设一个5兆瓦自发用电，年发电量600万度</t>
  </si>
  <si>
    <t>一季度进行方案设计、发改备案等手续办理；二季度进行施工合同签订、光伏板材料准备等；三、四季度进行光伏施工建设并投用</t>
  </si>
  <si>
    <t>永春县城市停车场及新能源充电桩建设项目</t>
  </si>
  <si>
    <t>停车场建设地点为永春县域，配套建设绿化工程、停车场改造及建设工程等附属工程。停车位共1005个；
新能源充电桩建设地点为永春县停车场地建设100个充电站台60kW快充、雨棚、630kVA箱式变、通讯及监控等配套设施</t>
  </si>
  <si>
    <t>一季度项目前期摸排选址、材料审批；二季度工程招投标；三季度现有停车场改造开工建设；四季度全面开展建设</t>
  </si>
  <si>
    <t>35千伏及以上输变电项目</t>
  </si>
  <si>
    <t>一都镇 横口乡  下洋镇 坑仔口镇    玉斗镇 蓬壶镇 介福乡 桃城镇 东平镇 东关镇 外山乡     等</t>
  </si>
  <si>
    <t>新建济川输变电工程、济川变35kV配套线路、西昌~一都110kV等线路工程、异地重建横口（云贵）变，预计完成新建变电容量13.3万千伏安，线路长度185.9公里</t>
  </si>
  <si>
    <t>一季度完成新开工项目相应开工手续；二季度投产西昌-一110kV线路工程；投产云贵变输变电工程；三季度开工建设湖洋变主变增容改造项目；四季度投产一都-古格线路工程</t>
  </si>
  <si>
    <t>国网永春县供电公司</t>
  </si>
  <si>
    <t>配电网改造升级工程</t>
  </si>
  <si>
    <t>一都镇 下洋镇  蓬壶镇 达埔镇 桃城镇等</t>
  </si>
  <si>
    <t>推进冷水变、高垄变、济川变、埔香变、云贵变、孔里变等6个变电站主变配套送出线路建设，新建及改造0.4千伏低压线路122.8公里,10千伏线路159公里,改造配变53台,新增配变容量10545千伏安,户表改造3367户</t>
  </si>
  <si>
    <t>一季度完成物资采购及相应开工手续；二季度完成项目进度20%；三季度完成项目进度40%；四季度完成项目进度60%</t>
  </si>
  <si>
    <t>六</t>
  </si>
  <si>
    <t>社会事业项目：17个</t>
  </si>
  <si>
    <t>永春县公办幼儿园改建项目（呈祥中心幼儿园）</t>
  </si>
  <si>
    <t>位于呈祥乡西村村，设置9个班，用地面积6.7亩，建筑面积3541平方米，可容纳幼儿270人</t>
  </si>
  <si>
    <t>一季度完成一二层建设；二季度完成三层及顶棚建设；三季度操场等配套设施建设；四季度软装及室内布置等</t>
  </si>
  <si>
    <t>永春县呈祥中心小学</t>
  </si>
  <si>
    <t>蓬壶镇基础教育配套设施提质工程</t>
  </si>
  <si>
    <t>永春县仙岭小学项目用地面积3.2亩、总建筑面积4000平方米；永春三中教学综合楼用地面积1亩，总建筑面积3365平方米，5层框架结构，并配套附属工程和设备设施</t>
  </si>
  <si>
    <t>一季度完成招投标及办理施工前期手续；二季度；三中教学楼完成基础建设并进行主体建设，仙岭小学开工建设并完成基础工程施工（包括消防水池）；三季度三中教学楼完成主体建设并进行墙体及外墙装饰。仙岭小学完成主体工程施工；四季度三中教学楼完成综合楼装修并投用；仙岭小学完成主体工程施工及室内外装修，投用</t>
  </si>
  <si>
    <t>永春县壶寿堂殡仪服务建设项目</t>
  </si>
  <si>
    <t>项目建设用地面积11.2亩（约合7600平方米），总建筑占地约2100平方米，建设一栋三层的骨灰堂，一栋告别厅，一栋办公综合楼。建筑面积6200㎡，其中祭祀厅、管理房、功能房约700㎡，附属设施包括景观绿化、道路、广场、台阶步道、 挡墙护坡、停车场、烧金亭厕等，建成后预计可设5.8万个骨灰格位，整个工程预计可满足未来40年的实际需求</t>
  </si>
  <si>
    <t>一季度完成项目、用地报批，项目可行性报告、设计、预算、控制价、地勘等；二季度完成招投标并开工建设；三季度抓紧土木主体工程建设；四季度主体工程建设，并开始进行装修等配套工程</t>
  </si>
  <si>
    <t>永春县壶
寿堂殡仪
服务有限
公司</t>
  </si>
  <si>
    <t>永春县总医院蓬壶分院门诊综合楼</t>
  </si>
  <si>
    <t>项目总用地面积4.5亩，总建筑面积1万平方米。建设的门诊综合楼按照各类功能区相对独立集中布置的原则，设置门诊、急诊、住院、手术室、药剂、医技、后勤等各类功能用房，床位数120张，配套建设围墙、大门、停车场等</t>
  </si>
  <si>
    <t>一季度内部装修；二季度开展配套设施；三季度二次装修；四季度完工</t>
  </si>
  <si>
    <t>永春县蓬壶中心卫生院</t>
  </si>
  <si>
    <t>卫健局  蓬壶镇</t>
  </si>
  <si>
    <t>永春县城西中学</t>
  </si>
  <si>
    <t>建设60个班的完全中学，其中初中36班，高中24班，容纳学生3000人；总建筑面积4.1万平方米。建设三栋教学楼、二栋实验楼、一栋综合楼、一栋图书综合楼、一栋体艺楼、一栋设备附属楼、一栋学生宿舍以及附属工程</t>
  </si>
  <si>
    <t>一季度二期主体施工；二季度装修；三季度一期工程投用，二期主体竣工验收，智能化配电等工程验收；四季度二期项目验收</t>
  </si>
  <si>
    <t>福建省永春文明中学</t>
  </si>
  <si>
    <t>教育局  石鼓镇</t>
  </si>
  <si>
    <t>永春县医院二期</t>
  </si>
  <si>
    <t>永春县医院二期建设：总建筑面积6.5万平方米，地下建筑面积1.5万平方米，拟新增床位400张。建设内容包括：二期病房大楼（含康复治疗中心、放疗中心、高压氧室）、急诊医技楼、地下战备救护站及停车场、科研楼等，以及与其相配套的设施、医疗设备和信息化建设等。
永春县医院桂洋急救站：总建筑面积3000平方米，以及与其相配套的设施、医疗设备和信息化建设等</t>
  </si>
  <si>
    <t>一季度施工图设计；二季度招标及办理施工许可证等；三季度基础施工；四季度主体施工</t>
  </si>
  <si>
    <t>永春县医院</t>
  </si>
  <si>
    <t>卫健局
石鼓镇</t>
  </si>
  <si>
    <t>永春县仰贤实验小学项目</t>
  </si>
  <si>
    <t>总建筑面积3.1万平方米，设置48个教学班，可容纳学生2160人。建设教学楼、综合主楼、教学综合楼、体艺馆、食堂、宿舍楼、门卫、300米环形跑道操场、篮球场等及其附属设施</t>
  </si>
  <si>
    <t>一季度主体施工；二季度主体封顶；三季度装修及室外附属工程施工；四季度主体竣工验收</t>
  </si>
  <si>
    <t>永春县仰贤实验小学</t>
  </si>
  <si>
    <t>教育局  五里街镇</t>
  </si>
  <si>
    <t>永春职专提质扩容工程</t>
  </si>
  <si>
    <t>项目用地面积9.5亩，总建筑面积1.1万平方米，建设1栋7层综合实训楼6315平方米，1栋7层学生宿舍楼4448平方米，包含实训教室、报告厅和学生宿舍，并配套建设水泵房、消防水池、绿化景观、室外场地等设施附属工程</t>
  </si>
  <si>
    <t>一季度宿舍楼、实训楼装修收尾，教学、生活设施设备陆续进场，竣工投入使用</t>
  </si>
  <si>
    <t>福建省永春职业中专学校</t>
  </si>
  <si>
    <t>桃城镇桃溪社区区域性养老服务中心</t>
  </si>
  <si>
    <t>居家养老服务中心，占地面积1亩，总建筑面积4303平方米,设有简易餐厅、厨房，娱乐场所，日间照料床位,健身器材等</t>
  </si>
  <si>
    <t>一季度门窗安装，装修收尾；二季度设施设备陆续进场，竣工投入使用</t>
  </si>
  <si>
    <t>永春县桃城镇桃溪社区居民委员会</t>
  </si>
  <si>
    <t>永春烟草危房改建项目</t>
  </si>
  <si>
    <t>计划新建一栋5层经营业务用房，新建建筑占地约0.7亩，建筑总面积约2250平方米。配套建设道路、绿化、雨污管网工程、消防、广电、电力、通讯、道路照明、管线综合基础设施等相关工程</t>
  </si>
  <si>
    <t>一季度规划许可证、地勘、图纸设计、审查、施工许可证等前期手续办理；二季度土地平整后开工建设，桩基静载以及基础施工；三季度业务楼主体建设；四季度主体验收、砌墙、装修，配套设施设备采购</t>
  </si>
  <si>
    <t>泉州市烟草公司永春分公司</t>
  </si>
  <si>
    <t>永春二中教学综合楼</t>
  </si>
  <si>
    <t>占地面积2亩，总建筑面积3655平方米，包含综合报告厅、各学科教研室、档案室、框架结构、配套附属工程（包括消防水池、硬化等及内部设施购置）等</t>
  </si>
  <si>
    <t>一季度装修收尾，教学设备设施完善进场，项目验收竣工</t>
  </si>
  <si>
    <t>福建省永春第二中学</t>
  </si>
  <si>
    <t>永春县化龙实验小学项目</t>
  </si>
  <si>
    <t>建筑面积2.5万平方米，规划设置36个教学班，配建200米环形运动场、校门围墙等基本附属配套设施，配置功能室，购置教学仪器设备</t>
  </si>
  <si>
    <t>一季度装修收尾，教学设备设施进场，竣工投入使用</t>
  </si>
  <si>
    <t>永春县化龙实验小学</t>
  </si>
  <si>
    <t>教育局
桃城镇</t>
  </si>
  <si>
    <t>永春县中医院住院综合楼</t>
  </si>
  <si>
    <t>建筑总面积1.2万平方米，其中地下建筑面积1312平方米。建设内容包括:住院综合楼以及与其相配套的设施、医疗设备和信息化建设等</t>
  </si>
  <si>
    <t>一季度旧楼拆除；二季度开工；三季度基础建设；四季度开展主体建设</t>
  </si>
  <si>
    <t>永春县中医院</t>
  </si>
  <si>
    <t>卫健局
桃城镇</t>
  </si>
  <si>
    <t>泉州市高级技工学校永春校区项目</t>
  </si>
  <si>
    <t>总建筑面积17.3万平方米，分三期建设，主要建设教学楼、实训用房、教学辅助用房、生活用房、架空层、室外运动场及地下室等，按102个教学班、5100名学生的规模建设</t>
  </si>
  <si>
    <t>进行二期项目建设。一季度土地报批；二季度招投标工作；三季度开工建设、土方平整；四季度基础施工</t>
  </si>
  <si>
    <t>永春县人力资源和社会保障局      永春县大鹏城市建设发展有限责任公司（代建）</t>
  </si>
  <si>
    <t>城建集团     湖洋镇</t>
  </si>
  <si>
    <t>永春县医院达埔分院建设项目</t>
  </si>
  <si>
    <t>项目规划用地面积36亩，总建筑面积1.6万平方米，新建门诊住院综合楼、医技综合楼及后勤保障楼，按照各类功能区相对独立集中布置的原则，设置门诊、急诊、住院、药剂科、医技、公共卫生、后勤保障等各类功能用房，床位数200张，配套建设道路、停车场、绿化、污水处理、大门、围墙等设施。深化设计手术室、产科、放射科，检验科，供应中心等特殊科室，配备智能设备及相应医疗设备等</t>
  </si>
  <si>
    <t>一季度完成配电设施、电梯建设；二季度开展手术室、产科、供应中心等特殊科室深度装修，配备医疗设备</t>
  </si>
  <si>
    <t>永春县医院达埔分院</t>
  </si>
  <si>
    <t>卫健局
达埔镇</t>
  </si>
  <si>
    <t>永春县城东医院</t>
  </si>
  <si>
    <t>城东片区</t>
  </si>
  <si>
    <t>拟建二级综合医院，建筑面积9.4万平方米，设置床位550张。建设门诊医技楼、住院楼、后勤楼、精神专科楼、医养楼等，以及与其相配套的设施、医疗设备和信息化建设等</t>
  </si>
  <si>
    <t>一季度用地组件；二季度征迁、施工图设计；三季度招投标、开工建设；四季度基础施工</t>
  </si>
  <si>
    <t>永春县公安局派出所业务用房</t>
  </si>
  <si>
    <t>达埔镇  介福乡    坑仔口镇</t>
  </si>
  <si>
    <t>达埔派出所业务用房项目用地面积10.2亩，建设总面积2523平方米；介福派出所业务用房项目用地面积3.3亩，建筑面积926平方米；坑仔口镇置换至原坑仔口税务分局进行重新装修</t>
  </si>
  <si>
    <t>一季度达埔、介福派出所项目开工建设，坑仔口派出所装修改造；二季度达埔、介福派出所主体建设，坑仔口派出所继续装修；三季度达埔、介福派出所继续推进主体建设，坑仔口派出所完成装修；四季度达埔、介福派出所继续推进主体建设</t>
  </si>
  <si>
    <t>永春县公安局</t>
  </si>
  <si>
    <t>公安局</t>
  </si>
  <si>
    <t>陈宏斌</t>
  </si>
  <si>
    <t>七</t>
  </si>
  <si>
    <t>城乡建设和生态环保项目：38个</t>
  </si>
  <si>
    <t>晋江流域（横口乡段）水生态环境综合治理工程项目</t>
  </si>
  <si>
    <t>对晋江上游一都溪、岐兜溪流域共建设河道缓冲带4.9万㎡、生态沟渠1914m及生态护岸1850m等工程措施，对水生态环境进行综合整治，保障水生态安全；建设人工湿地水质净化工程2.4万㎡，提升河道水质</t>
  </si>
  <si>
    <t>一季度完成项目立项、初步设计、评审等工作；二季度完成施工图设计、招投标等前期工作；三季度进场施工；四季度完成项目建设，竣工验收</t>
  </si>
  <si>
    <t>珍卿安置小区项目</t>
  </si>
  <si>
    <t>项目选址位于珍卿口县道旁的山坡，总用地面积约9亩，规划10栋房屋，占地面积约3.8亩，拟安置泉南国家高速公路改扩建新增永春锦斗出入口及接线工程项目拆迁户</t>
  </si>
  <si>
    <t>一季度完成规划设计、用地报批；二季度完成土地平整、基础设施建设；三、四季度完成后边坡和部分房屋主体建设</t>
  </si>
  <si>
    <t>锦斗镇珍卿村村民委员会</t>
  </si>
  <si>
    <t>福邸壶景</t>
  </si>
  <si>
    <t>用地面积约15.6亩，总建筑面积约6万平方米</t>
  </si>
  <si>
    <t>一季度1#、2#楼完成基础建设；二季度1#、2#楼主体建设35%；三季度1#、2#楼主体建设70%；四季度1#、2#楼主体封顶并验收</t>
  </si>
  <si>
    <t>泉州福美房地产开发有限公司</t>
  </si>
  <si>
    <t>鹏溪美苑小区</t>
  </si>
  <si>
    <t>规划用地面积为6.5亩，总建筑面积约为1.6万平方米，分为东区和西区，建设两栋17层高层住宅，其中西部建设一栋17层高层住宅用地面积为2283平方米，占地面积726平方米，建筑面积8321平方米；东部建设-栋17层高层住宅用地面积为20651平方米，占地面积699平方米，建筑面积7509平方米</t>
  </si>
  <si>
    <t>一季度完成前期工作；二季度开工建设并完成主体建设完成30%；三季度完成主体建设的70%；四季度完成主体建设</t>
  </si>
  <si>
    <t>农文旅  集团
蓬壶镇</t>
  </si>
  <si>
    <t>水生态环境整治项目</t>
  </si>
  <si>
    <t>治理河道总长15公里，清淤清障6公里，建设河道缓冲带5万平方米，生态护岸5公里，生态沟渠5公里，人工湿地1.5万平方米</t>
  </si>
  <si>
    <t>一季度完成项目立项报批；二季度完成初步设计和施工图；三季度完成招投标开工建设，完成河道缓冲带30000平方米；四季度完成生态护岸3公里，生态沟渠3公里，完成河道缓冲带50000平方米</t>
  </si>
  <si>
    <t>永春天沐温泉提升项目</t>
  </si>
  <si>
    <t>总建筑面积4.1万平方米，建设6#~9#楼、康体服务中心2幢及附属配套设施，改扩建室外温泉泡池及周边景观绿化提升改造</t>
  </si>
  <si>
    <t>一季度开工建设，完成架空层基础建设；二季度架空层主体建设、室内外装修、水电、门窗安装；三季度完成架空层主体建设、室内外装修、水电、门窗安装；四季度园林绿化及配套设施建设，竣工</t>
  </si>
  <si>
    <t>永春城建温泉小镇</t>
  </si>
  <si>
    <t>用地面积约43亩，建设小高层和相关配套设施，建筑面积约4.2万平方米</t>
  </si>
  <si>
    <t>一季度完成方案设计、施工图设计、图审；二季度进行预算编制、财审、招投标；下半年进行配套设施建设</t>
  </si>
  <si>
    <t>永春县永源城市建设有限公司、永春县大鹏城市建设发展有限公司（代建）</t>
  </si>
  <si>
    <t>城建集团
蓬壶镇</t>
  </si>
  <si>
    <t>永春县蓬壶镇桃溪流域生态廊道可持续发展工程</t>
  </si>
  <si>
    <t>建设生态步道4.9km、生态护岸4.4km、生态隔离带1平方公里、垃圾收运20吨/日、污水管网6.1km</t>
  </si>
  <si>
    <t>一季度完成壶东溪左岸1.5公里污水管网、魁园村生态护岸310米、生态步道486米建设；二季度完成壶东溪右岸1.55公里污水管网，孔里至达埔新琼村防汛路916米建设；三季度进行工程总体扫尾，完工</t>
  </si>
  <si>
    <t>西昌村传统村落提升工程</t>
  </si>
  <si>
    <t>在西昌村美丽乡村建设范围内对5栋传统建筑进行修复和维护，同时对周边基础设施进行建设，进一步提升村容村貌</t>
  </si>
  <si>
    <t>一季度开工建设；二季度完成3栋传统风貌建筑的改造建设等工作；三季度完成2栋传统风貌建筑的改造建设和周边基础配套等的建设</t>
  </si>
  <si>
    <t>永春县蓬壶镇西昌村村民委员会</t>
  </si>
  <si>
    <t>中国香都芳香产业园综合开发项目-展销中心提升及配套设施建设项目</t>
  </si>
  <si>
    <t>站前广场二层展销中心提升工程，面积约4000平方米，下穿通道，长度约75米，宽度约4米；中国香都Logo建设，施工便道，周围环境整治提升</t>
  </si>
  <si>
    <t>一季度进行站前广场二层展销中心提升工程、中国香都Logo建设；二季度完成站前广场二层展销中心提升工程、中国香都Logo建设，进行下穿通道建设；三季度完成站前广场二层展销中心提升工程、中国香都Logo建设验收；进行下穿通道建设；四季度完成下穿通道建设及验收，进行周围环境整治提升</t>
  </si>
  <si>
    <t>永春县大鹏城市建设发展有限责任公司</t>
  </si>
  <si>
    <t>龙津精品小区</t>
  </si>
  <si>
    <t>规划小区用地约30亩，在龙津村建设标准化住宅小区及停车场等公共配套设施,打造舒适、安全、宜人的居住社区</t>
  </si>
  <si>
    <t>一季度小区建设方案设计；二季度办理建设工程规划许可证及前期准备工作；三季度开工建设；四季度主体建设</t>
  </si>
  <si>
    <t>厦沙高速扩容吾峰安置小区</t>
  </si>
  <si>
    <t>建设安置小区道路及配套设施，建设安置房安置26户</t>
  </si>
  <si>
    <t>一季度完成图纸设计和报批，二季度进行配套设施建设；三季度进行民房建设；四季度完成全部民房建设</t>
  </si>
  <si>
    <t>城西片区道路建设项目</t>
  </si>
  <si>
    <t>续建魁星路（桃源南路-永桃路），路线呈南北走向，北起现状桃源南路，南至规划永桃路，路线全长约288m，道路等级为城市支路，红线宽度24米，设计时速为30公里/小时，路面为沥青混凝土结构。本次主要建设内容为：道路、交通、排水、给水、照明、绿化（行道树）等专业工程</t>
  </si>
  <si>
    <t>一季度完成项目立项等前期工作；二季度完成招标工作及进场施工；三季度完成土地清理及开挖工作；四季度完成雨水、污水等地下管网建设</t>
  </si>
  <si>
    <t>城建集团
石鼓镇</t>
  </si>
  <si>
    <t>中骏·雍璟小区</t>
  </si>
  <si>
    <t>项目用地面积105亩；总建筑面积约24万平方米，拟建设18幢17层至27层的高层住宅楼，3幢商业裙楼</t>
  </si>
  <si>
    <t>2021-2025</t>
  </si>
  <si>
    <t>一季度一期完成外立面及公区精装，二期完成主体结构封顶，外加拆除，三期完成竣工备案；二季度一期完成室外景观及地下室施工，二期完成外立面及公区精装完成；三季度一期完成规划、消防、竣工验收，二期完成室外景观及地下室施工，三期集中交付；四季度一期完成竣工备案，二期完成规划、消防、竣工验收</t>
  </si>
  <si>
    <t>永春骏瑞房地产开发有限公司</t>
  </si>
  <si>
    <t>住建局  石鼓镇</t>
  </si>
  <si>
    <t>融升新城</t>
  </si>
  <si>
    <t>石鼓镇卿园村</t>
  </si>
  <si>
    <t>总用地面积14亩，总建筑面积2.7万平方米，其中地上建筑2.1万平方米，地下建筑面积6000平方米</t>
  </si>
  <si>
    <t>一季度3栋主体结构封顶；二季度：室外装修完成；三季度室外景观完成；四季度竣工验收备案完成</t>
  </si>
  <si>
    <t>泉州永春融升城房地产开发有限公司</t>
  </si>
  <si>
    <t>住建局     石鼓镇</t>
  </si>
  <si>
    <t>一县一溪一特色田园风光建设项目</t>
  </si>
  <si>
    <t>至2025年底，建成桃溪流域凤美段美丽田园示范区项目。包括石鼓镇卿园村、凤美村。溪流河道建设全部达到生态安全水系标准，永久基本农田全部建成高标准农田，耕地流转连片整治，基本实现农业园区化</t>
  </si>
  <si>
    <t>一季度完成规划设计；二季度完成开工建设；三季度推进项目建设；四季度年度计划完成</t>
  </si>
  <si>
    <t>永春县农文旅集团</t>
  </si>
  <si>
    <t>农业农村局     石鼓镇</t>
  </si>
  <si>
    <t>永春县医院二期安置区项目</t>
  </si>
  <si>
    <t>项目位于石鼓镇桃场社区，该地块约40亩，计划新建安置房5万平方米，配套部分商业房产和地下室</t>
  </si>
  <si>
    <t>一季度完成项目规划并办理工程规划许可证等前期手续；二季度完成招投标和工程施工许可证办理；三季度基础施工；四季度房屋建设</t>
  </si>
  <si>
    <t>石鼓镇（筹建）</t>
  </si>
  <si>
    <t>福邸书院商住小区</t>
  </si>
  <si>
    <t>主要建设1栋17层高层住宅，总用地面积3177平方米，总建筑面积 1.2万平方米，其中商业面积247平方米，住宅面积8893平方米，共128套住宅，地下建筑面积1978平方米，建筑占地面积1061平方米。建筑密度小于或等于35%，容积率小于1.0大于3.0，绿地率大于或等于30%，建筑高度小于或等于60米，建设高层住宅、商业及配套设施用房</t>
  </si>
  <si>
    <t>一季度主体结构完工；二季度室内外装饰装修；三季度室外工程施工；四季度工程收尾及竣工验收</t>
  </si>
  <si>
    <t>住建局
五里街镇</t>
  </si>
  <si>
    <t>五里街吾边村集中住宅小区项目</t>
  </si>
  <si>
    <t>五里街镇吾边村</t>
  </si>
  <si>
    <t>用地约20亩，进行土地平整，边坡建设，排水排污等设施</t>
  </si>
  <si>
    <t>一季度完成土地平整；二季度完成排水排污设施；三季度完成边坡建设；四季度完成五通一平</t>
  </si>
  <si>
    <t>永春碧桂园一期整治工程</t>
  </si>
  <si>
    <t>五里街镇仰贤社区</t>
  </si>
  <si>
    <t>对一期部分楼幢进行整治，总建筑面积7.5万平方米，其中计容面积7.1万平方米</t>
  </si>
  <si>
    <t>一季度砌体工程完工；二季度抹灰工程完工；三季度外立面装饰完工；四季度室内精装修工程完工</t>
  </si>
  <si>
    <t>永春碧桂园房地产开发有限公司</t>
  </si>
  <si>
    <t>百宏悦璟</t>
  </si>
  <si>
    <t>项目用地22.8亩，总建筑面积5.1万平方米，其中计容面积3.8万平方米，不计容面积1.3万平方米。建设有2幢17层高层住宅，4幢18层高层住宅、商业及配套设施用房</t>
  </si>
  <si>
    <t>一季度主体装修施工完成70%；二季度主体装修施工完成，室外景观完成75%；三季度工程项目基本完成；四季度工程五方验收完成并工程竣工备案</t>
  </si>
  <si>
    <t>永春百丰房地产开发有限公司</t>
  </si>
  <si>
    <t>住建局   五里街镇</t>
  </si>
  <si>
    <t>永春县探花山公园</t>
  </si>
  <si>
    <t>项目位于探花山工业园区内，项目预计用地1.9万平方米，配套3座亭子、1座羽毛球场及登山步道、长者林下空间、儿童游乐区、观景平台、公厕、山顶广场、健康步道等相关配套设施</t>
  </si>
  <si>
    <t>上半年前期手续办理，土方施工，完成土地平整；三季度工程队进场施工，管线预埋，休闲亭及羽毛球场建设；四季度配套绿化施工，验收竣工</t>
  </si>
  <si>
    <t>永春县桃城镇榜头社区居民委员会</t>
  </si>
  <si>
    <t>桃城镇
城市管理局</t>
  </si>
  <si>
    <t>永春县城区生活污水收集处理提质增效工程项目</t>
  </si>
  <si>
    <t>永春县城区</t>
  </si>
  <si>
    <t>总建筑面积9014平方米，扩建日处理1.5万吨污水处理厂三期，新建厂外污水输送管道约130公里</t>
  </si>
  <si>
    <t>一季度完成厂区粗格栅进水泵房、细格栅旋流沉砂池、A2/O生化池建设及设备安装，新建场外污水输送管8公里；二季度完成厂区二沉池、配水井及污泥泵井、高效沉淀池建设及设备安装，新建场外污水输送管8公里；三季度完成纤维转盘滤池、紫外消毒池出水泵房、污泥浓缩池建设及设备安装，新建场外污水输送管8公里；四季度完成污泥脱水干化机房、加药房、污泥调理池建设及设备安装，新建场外污水输送管8公里</t>
  </si>
  <si>
    <t>永春桃溪环保有限公司</t>
  </si>
  <si>
    <t>城市管理局          桃城镇</t>
  </si>
  <si>
    <t>福邸新苑</t>
  </si>
  <si>
    <t>项目用地面积98.1亩，总建筑面积20万平方米，建设19幢17层高层住宅及附属配套幼儿园，幼儿园建筑面积：3801平方米，地上建筑面积16.5万平方米，商业面积1449平方米，住宅面积14.9万平方米，地下建筑面积4万平方米用于机动车停车库及其它设备用房</t>
  </si>
  <si>
    <t>一季度福邸新苑内墙抹灰完成95%，内墙贴砖完成95%，外墙面抹灰完成100%，外墙面贴砖完成100%，内墙涂料完成95%，铝合金门窗工程完成80%，消防工程、给排水工程、天然气工程、电力及弱电工程完成85%，室外工程完成80%；二季度福邸新苑内墙抹灰完成100%，内墙贴砖完成100%，外墙面抹灰完成100%，外墙面贴砖完成100%，内墙涂料完成100%，铝合金门窗工程完成100%，消防工程、给排水工程、天然气工程、电力及弱电工程完成100%，室外工程完成100%；三季度竣工验收</t>
  </si>
  <si>
    <t>住建局  桃城镇</t>
  </si>
  <si>
    <t>富临和天下二期</t>
  </si>
  <si>
    <t>项目用地面积32.4亩，总建筑面积 7.2万平方米，建有10栋8-17层的多层、小高层高档社区</t>
  </si>
  <si>
    <t>一季度装修收尾，小区绿化施工；二季度公共设施设备进场安装，项目竣工验收</t>
  </si>
  <si>
    <t>福建省兴宇房地产开发有限公司</t>
  </si>
  <si>
    <t>美岭新榜尊邸</t>
  </si>
  <si>
    <t>用地面积87亩，建筑密度≤28%，1.0&lt;容积率≤1.1，绿地率≥30%，建筑高度≤36米。拟建住宅:联排22栋，叠墅6栋，高层5栋。项目总建筑面积9.4万㎡，其中地上建筑面积6.7万㎡，地下建筑面积2.7万㎡</t>
  </si>
  <si>
    <t>一季度1#楼外立面完成及公区装修完成，其余所有3F的楼栋全部结构封顶、砌体完成；二季度所有7F楼栋全部结构封顶、砌体完成；三季度全部3F的楼栋外立面完成，公区装修完成；四季度全部7F的楼栋外立面完成，公区装修完成</t>
  </si>
  <si>
    <t>泉州市美岭环宇房地产开发有限公司</t>
  </si>
  <si>
    <t>住建局
桃城镇</t>
  </si>
  <si>
    <t>东昇天玺高档住宅小区项目</t>
  </si>
  <si>
    <t>项目占地面积73亩，主要建设多幢高层住宅、高端别墅、联排别墅、商业综合体、商业服务设施，以及其他配套设施总建筑面积约16万平方米左右</t>
  </si>
  <si>
    <t>一季度土地平整及手续办理；二季度地基与基础工程，打桩，桩基检测；三季度标准层施工和地下室工程以及楼栋主体建设；四季度部分楼栋主体验收，砌墙装修</t>
  </si>
  <si>
    <t>永春创元置业有限公司</t>
  </si>
  <si>
    <t>公园壹号</t>
  </si>
  <si>
    <t>项目用地面积84.7亩、总建筑面积21.6万平方米，建设13栋高层住宅楼以及其他配套设施</t>
  </si>
  <si>
    <t>一季度一期室外景观工程完成、地下室地坪漆工程完成；二季度一期人防工程验收、公区前室精装全部完成；三、四季度规划验收、消防验收、竣工验收及骏备完成，计划提前交付使用</t>
  </si>
  <si>
    <t>伟骏（福建）发展有限公司</t>
  </si>
  <si>
    <t>东关镇东关村垵子角落滑坡治理工程</t>
  </si>
  <si>
    <t>以滑坡治理为核心，结合基础设施改造提升，实施抗滑桩、挡土墙、截排水沟、盲沟、削坡平整和坡面绿化</t>
  </si>
  <si>
    <t>一季度开始动工建设，并完成进行抗滑桩施工、挡墙、截排水施工；二季度完成施工收尾工作并完成项目验收</t>
  </si>
  <si>
    <t>夹际村传统村落提升项目</t>
  </si>
  <si>
    <t>仙夹镇夹际村</t>
  </si>
  <si>
    <t>①加大夹际村传统村落的保护力度，活化利用古厝旧房打造特色民宿；②完善提升夫妻银杏树周边景观带，建设生态景观步道，发展农文旅环村游；③实施大路下至夹际村通德桥路面重铺工程和环村路路灯安装工程，完善道路配套基础设施；④完成民房“平改坡”100座，打造特色风貌景观；⑤改造夹际旧小学建设仙夹镇侨史馆，实施停车场充电桩工程</t>
  </si>
  <si>
    <t>一季度完成项目前期动员及征地工作；二季度完成项目设计工作；三季度完成项目招投标工作；四季度完成项目施工竣工</t>
  </si>
  <si>
    <t>仙夹镇夹际村村民委员会</t>
  </si>
  <si>
    <t>恒大林溪郡</t>
  </si>
  <si>
    <t>项目用地面积 97.6亩，总建筑面积 19.2 万平方米，建设13栋住宅</t>
  </si>
  <si>
    <t>2018-2026</t>
  </si>
  <si>
    <t>一季度5#楼外立面完成；二季度1#楼外立面完成，公区装修完成；三季度1、5#楼水、电、天然气完成验收；四季度相关配套设施建设，1、5#楼竣工验收交房</t>
  </si>
  <si>
    <t>泉州恒龙置业有限公司</t>
  </si>
  <si>
    <t>住建局</t>
  </si>
  <si>
    <t>永春县城乡供水一体化项目</t>
  </si>
  <si>
    <t>规划新建及改扩建供水工程51处，总供水规模19.7万m³/d。其中：千吨以上规模化供水工程16个，千吨-百吨供水工程29个，百吨以下集中式供水工程6个</t>
  </si>
  <si>
    <t>一季度在建工程继续建设，完成年度子项目初步设计审批；二季度在建工程继续建设，完成年度子项目施工图审查；三季度在建工程继续建设，完成年度子项目开工建设；四季度年度子项目完工</t>
  </si>
  <si>
    <t>永春县自来水有限公司</t>
  </si>
  <si>
    <t>环卫设施建设</t>
  </si>
  <si>
    <t>永春县城区和永春县垃圾填埋场</t>
  </si>
  <si>
    <t>实施城区主干道保洁市场化运作；永春县垃圾填埋场渗滤液处理系统市场化运作</t>
  </si>
  <si>
    <t>一季度城区主干道市场化保洁，完成垃圾填埋场渗滤液和地下导排水处理；二季度城区主干道市场化保洁，完成垃圾填埋场渗滤液和地下导排水处理；三季度城区主干道市场化保洁，完成垃圾填埋场渗滤液和地下导排水处理；四季度城区主干道市场化保洁，完成垃圾填埋场渗滤液和地下导排水处理</t>
  </si>
  <si>
    <t>永春县环卫所</t>
  </si>
  <si>
    <t>城市管理局</t>
  </si>
  <si>
    <t>永春县城区排水管网改造工程</t>
  </si>
  <si>
    <t>仰贤片区新建改造雨水管网约5.5公里，大羽村至碧桂园片区排水渠新建改造约1.1公里，探花山德风溪片区新建改造雨水管网约7.4公里，城东北片区新建及改造雨水管网约4公里</t>
  </si>
  <si>
    <t>一季度完成项目立项等前期工作；二季度完成招标工作及开始进场施工；三季度完成桃溪醋厂箱涵改造工作；四季度完成桃山路雨水改造、城区雨水箱涵清淤、雨水篦子更换工作</t>
  </si>
  <si>
    <t>城市管理局     城建集团</t>
  </si>
  <si>
    <t>永春县生活垃圾焚烧发电项目</t>
  </si>
  <si>
    <t>永春县碧卿国有林场</t>
  </si>
  <si>
    <t>分两期建设，总规模为处理垃圾量670吨/天。其中一期生活垃圾处理规模400吨/天，餐厨垃圾处理30吨/天，大件垃圾处理20吨/天，建设1条垃圾焚烧线及10MW汽轮发电机组；二期生活垃圾处理规模200吨/天，餐厨垃圾处理20吨/天，建设1条垃圾焚烧线及5MW汽轮发电机组；配套建设渗滤液处理站、飞灰固化、炉渣处理和餐厨垃圾处理、大件废物拆解站等环卫设施</t>
  </si>
  <si>
    <t>一季度主厂房上部主体施工，设备安装；二季度主厂房内部装修，设备安装；三季度主厂房内部装修，设备运行调试；四季度完成设备运行调试</t>
  </si>
  <si>
    <t>永春应急综合训练基地项目</t>
  </si>
  <si>
    <t>用地面积约30亩，总建筑面积约2.6万平方米，拟建设业务技术综合用房，综合训练馆及基础配套设施</t>
  </si>
  <si>
    <t>一季度项目谋划、前期工作、方案设计；二季度初步设计批复，施工图设计，图审预算招投标；三季度基础工程开工建设；四季度主体工程开工建设</t>
  </si>
  <si>
    <t>永春县农村生活污水治理整县推进项目</t>
  </si>
  <si>
    <t>对全县村庄农村生活污水按三种技术分类进行治理；共进行8个乡镇，33个行政村农村生活污水提升治理项目。新建主管网188km、接户管510km、检查井13274座、污水站8座</t>
  </si>
  <si>
    <t>完成13个村生活污水治理。一季度完成项目前期手续办理，二季度年度项目开工，完成30%，三季度完成70%，四季度完成年度项目的100%</t>
  </si>
  <si>
    <t>生态环境局</t>
  </si>
  <si>
    <t>永春县农村生活污水提升治理项目</t>
  </si>
  <si>
    <t>通过采用纳厂、集中、分散三种方式进行提升治理，完成永春县桃城镇、湖洋镇、外山乡、仙夹镇、五里街镇等14个乡镇，30个行政村农村生活污水提升治理工作</t>
  </si>
  <si>
    <t>一季度完成30个村农村生活污水提升治理项目前期手续工作；二季度项目开工，完成30%；三季度完成70%；四季度完成100%</t>
  </si>
  <si>
    <t>附件2</t>
  </si>
  <si>
    <t>永春县2024年预备重点项目一览表</t>
  </si>
  <si>
    <t>责任   县领导</t>
  </si>
  <si>
    <t>总计：39个</t>
  </si>
  <si>
    <t>制造业项目：10个</t>
  </si>
  <si>
    <t>福建恒竹实业三期项目</t>
  </si>
  <si>
    <t>预备</t>
  </si>
  <si>
    <t>一都镇南阳村</t>
  </si>
  <si>
    <t>用地面积15亩，建设厂房1万平米，购置压板设备3台，竹条精抛机8台，选条机3台，其他配套设备等</t>
  </si>
  <si>
    <t>一季度进行招商、合作模式洽谈；二季度进行规划选址；三季度进行施工图设计；四季度进行施工图设计、相关手续审批等</t>
  </si>
  <si>
    <t>福建恒竹实业有限公司</t>
  </si>
  <si>
    <t>永春迈特富二期项目</t>
  </si>
  <si>
    <t>建设1.2万平方米智能仓储，新建厂房2万平方米，建设野战帐篷及急救背囊生产线</t>
  </si>
  <si>
    <t>一季度规划设计；二季度项目备案，办理工规；三季度施工图设计；四季度招投标，办理施工许可证，开工建设</t>
  </si>
  <si>
    <t>永春美岭环保超细微粉技术改造</t>
  </si>
  <si>
    <t>改造生产车间共5000平方米，购置立磨粉磨、烘干系统等生产设备，生产比表面积R45小于1%的超细复合粉</t>
  </si>
  <si>
    <t>一、二、三季度对接原材料供应商，办理前期手续；四季度进行厂房装修改造</t>
  </si>
  <si>
    <t>永春美岭环保有限公司</t>
  </si>
  <si>
    <t>农产品集中加工区（达埔片区）</t>
  </si>
  <si>
    <t>用地面积约400亩，建筑面积约25万平方米，以开放共享为原则，以农业大数据为基础，达成各涉农专业市场之间的“互联互通”，实现商品的“买全国卖全国”，打通市场之间信息壁垒，推动一二三产业的互融与发展</t>
  </si>
  <si>
    <t>一季度完成项目征地、规划设计；二季度完成立项、工规办理；三季度完成施工许可；四季度基础设施开工建设</t>
  </si>
  <si>
    <t>郭小强  庄凯融</t>
  </si>
  <si>
    <t>达埔产业园综合开发项目</t>
  </si>
  <si>
    <t>总用地面积约4.1万平方米，拟建设7栋厂房，1栋综合楼及相关配套设施，总建筑面积约7.4万平方米</t>
  </si>
  <si>
    <t>2024-2028</t>
  </si>
  <si>
    <t>一二季度方案设计，施工图设计；三四季度图审，概算预算编制</t>
  </si>
  <si>
    <t>城建集团达埔镇</t>
  </si>
  <si>
    <t>科福二期项目</t>
  </si>
  <si>
    <t>拟新增用地93.9亩，建设高端瓷土加工车间，安装精制瓷土生产线</t>
  </si>
  <si>
    <t>2025-2027</t>
  </si>
  <si>
    <t>上半年完成选址；下半年进行招拍挂</t>
  </si>
  <si>
    <t>福建科福材料有限公司</t>
  </si>
  <si>
    <t>永春B8科技工厂项目</t>
  </si>
  <si>
    <t>用地40亩，总建筑面积2.7万平方米，厂房高度10米，主要购置注塑机及辅机等约55台套，装配线约10条，采用先进技术，新增年产塑料挂墙式水箱120万件，隐藏式水箱80万件，智能马桶水件135万件</t>
  </si>
  <si>
    <t>上半年马桶水件车间施工图优化设计；三季度办理相关手续；四季度马桶水件车间开工建设</t>
  </si>
  <si>
    <t>福建良塑科技有限公司</t>
  </si>
  <si>
    <t>余金南</t>
  </si>
  <si>
    <t>全自动智能马桶项目</t>
  </si>
  <si>
    <t>用地39亩，总建筑面积2.6万平方米，建设智能马桶制造车间，采用先进技术生产智能马桶</t>
  </si>
  <si>
    <t>上半年智能马桶制造车间规划设计；三季度办理相关手续；四季度开工建设</t>
  </si>
  <si>
    <t>东平科技产业园基础设施项目</t>
  </si>
  <si>
    <t>项目选址东平镇冷水片区，规划用地面积1000亩，拟分为两期建设。项目主要进行产业园基础设施建设，平整新增工业用地约800亩</t>
  </si>
  <si>
    <t>上半年进行项目立项、用地报批等前期工作；三季度进行方案设计；四季度进行地质勘探及施工图设计</t>
  </si>
  <si>
    <t>工业园区管委会</t>
  </si>
  <si>
    <t>永春县探花山智造产业园</t>
  </si>
  <si>
    <t>1、探花山路沿线标准化园区建设：新建标准化厂房63.6万m²，装机容量为11.6MW的光伏工程，园区配套工程。2、探花山路延伸段标准化园区建设：新建标准化厂房26.9万m²，装机容量为4.8MW的光伏工程，园区配套工程。3、道路联通项目：包含七条新建道路约4.3公里、四条白改黑道路2公里及配套工程。4、德风环岛西南侧地块平整项目：地块整平337亩，填方约17万方，挖方约588万方，地块边坡防护4.4万㎡。5、新建新能源充电加油站150㎡，光伏停车棚2200㎡。6、建设卫片监测服务、数据底座平台、用地监测监管平台、智慧园区建设方案等4个智慧管理平台。7、新建3780m²产业配套用房及配套工程</t>
  </si>
  <si>
    <t>2025-2028</t>
  </si>
  <si>
    <t>一季度完成立项；二季度完成部分征迁；三季度完成初步设计；四季度完成部分招投标</t>
  </si>
  <si>
    <t>自然资源局</t>
  </si>
  <si>
    <t>服务业项目:11个</t>
  </si>
  <si>
    <t>“问鼎·福建”文旅项目</t>
  </si>
  <si>
    <t>项目拟分为三期，一期编制旅游总体规划，控制旅游开发边界，打造高空体验区，新建观景平台、观光缆车、鼎山之眼、管道滑车、玻璃栈道等高空旅游体验项目和景区内基础游步道、游客休息区、岩景餐厅、集散中心、旅游公厕、管理房等。二期按照规划内容，丰富旅游业态，提升景区品质，新建穿天梭、云娱综合体、悬崖跷跷板、冰雪体验馆、越野车俱乐部、无动力游乐场等体验项目，建设游客中心以及其他配套设施，打造自然教育营地和红色教育营地，修建禅养院，融入闽南禅文化，游客休养生息。三期依据山势打造艺术梯田，修建稻田餐厅、寨堡度假酒店、高尔夫练习场，供游客休闲度假和康养，推出旅游延伸项目，包括旅游文创产品塑造品牌</t>
  </si>
  <si>
    <t>上半年完成旅游总体规划等前期准备工作；三季度土地现状调查、土地征收；四季度开工建设</t>
  </si>
  <si>
    <t>中快旅文旅集团</t>
  </si>
  <si>
    <t>世界竹藤园项目</t>
  </si>
  <si>
    <t>蓬壶镇
达埔镇</t>
  </si>
  <si>
    <t>项目占地面积约2000-3000亩，计划投资30亿元主要由展览交易中心、文旅康养中心两部分组成，充分利用好46个成员国的竹藤产业绿色生态循环系统，建成后，预计竹藤年交易量达300亿元，年入园人数100万人次</t>
  </si>
  <si>
    <t>上半年完成立项；三季度完成设计等前期准备工作；四季度进行用地报批前期工作</t>
  </si>
  <si>
    <t>尚竹（福建）投资有限公司</t>
  </si>
  <si>
    <t>陶瓷交易中心</t>
  </si>
  <si>
    <t>用地面积10亩，建设集办公、陶瓷交易市场、陶瓷展览、餐饮一体化的交易中心一幢及其他配套设施</t>
  </si>
  <si>
    <t>2025-2026</t>
  </si>
  <si>
    <t>上半年进行初步规划设计；下半年进行立项</t>
  </si>
  <si>
    <t>石鼓农贸市场</t>
  </si>
  <si>
    <t>项目位于石鼓镇桃场社区，占地10亩，新建农贸交易市场，满足桃联、桃场、桃星三桃片区居民生活需要</t>
  </si>
  <si>
    <t>一季度完成征地和用地报批；二季度完成项目规划并办理工程规划许可证等前期手续；三季度完成招投标和工程施工许可证办理；四季度基础施工</t>
  </si>
  <si>
    <t>永春温泉小镇项目</t>
  </si>
  <si>
    <t>由永春石鼓镇政府、泉州侨乡文体公司作为合作主体,充分开发石鼓镇凤美村丰富、优质的天然地热能源，利用凤美交通便利、自然环境优美等条件，整合石鼓文化底蕴深厚、特色小吃白鸭汤名扬千里等优势资源，共同打造一个精品的“永春温泉小镇”文化休闲旅游项目</t>
  </si>
  <si>
    <t>一、二季度完成可行性研究；三、四季度完成规划文本设计</t>
  </si>
  <si>
    <t>城市商业综合体建设</t>
  </si>
  <si>
    <t>用地面积约65.5亩，容积率2.5，建设购物中心7.1万平方米（不含地下商场0.9万平方米），商铺3.2万平方米，综合体是推动县城“东拓、西进”战略，实现城区高质量发展战略，全面优化城镇空间布局，完善提升县域基础设施体系建设的重要布局</t>
  </si>
  <si>
    <t>一季度完成场地平整及土地招拍挂；二、三季度手续报批、方案设计及项目招投标等相关前期工作；四季度开工建设</t>
  </si>
  <si>
    <t>王洪龙 钱永新</t>
  </si>
  <si>
    <t>永春良瓷科技陶瓷产业文化博物馆</t>
  </si>
  <si>
    <t>建筑面积1.2万平方米，建设展示陶瓷产业发展、5G智慧产业园、永春全域旅游、工业旅游、文化旅游、研学旅游等内容，作为良瓷科技未来10年国家5A工业旅游景区建设的配套，打造古窑遗址为传承的陶瓷产业文化博物馆</t>
  </si>
  <si>
    <t>一季度进行规划方案设计调整；二季度进行工规证办理；三季度施工图设计、图审等手续办理；四季度施工许可证办理</t>
  </si>
  <si>
    <t>永春县“水美乡村、东关印象”项目</t>
  </si>
  <si>
    <t>在东关廊桥及周边区域，按照“一环·一轴·两园·五节点”规划思路，一期组织实施东关入口形象提升、东关楼建筑提升改造、七星民宿、南洋花园与沿水景观提升、湿地露营景观道路提升、乡愁码头改造提升等项目；二期组织实施入口街道和南洋风情街建筑立面改造、新增湿地船坞、田园景观提升整治、湿地内部华侨家史馆提升等项目</t>
  </si>
  <si>
    <t>一季度规划设计；二、三季度财审、招投标；四季度项目开工</t>
  </si>
  <si>
    <t>农文旅集团
东关镇</t>
  </si>
  <si>
    <t>永春北硿耕读生态文化园一期</t>
  </si>
  <si>
    <t>占地面积6824亩，布设草药景观植物种植区和休憩设施，建设文偃堂、百草园、生态农耕劳动教育基地和农茶实践基地，完善相关基础设施，散种各类中草药</t>
  </si>
  <si>
    <t>上半年方案洽谈；三季度前期手续办理；四季度开工建设</t>
  </si>
  <si>
    <t>泉州市斌洹文化发展有限公司</t>
  </si>
  <si>
    <t>金斗洋生态休闲综合体项目</t>
  </si>
  <si>
    <t>在金斗洋增添露营基地、星空屋、观景台、休闲驿站、自助餐厅等，建设户外体验、文旅文创等在内的旅游体验营地</t>
  </si>
  <si>
    <t>一、二、三季度方案洽谈、前期手续办理，四季度开工</t>
  </si>
  <si>
    <t>泉州市绿薇农业科技有限公司</t>
  </si>
  <si>
    <t>国防教育示范基地建设项目</t>
  </si>
  <si>
    <t>选址湖洋高速出口周边150亩地块，建设国防教育实践基地、现代国防科技展示基地及军旅文化生态公园，从事国防教育培训和产品研发的推广</t>
  </si>
  <si>
    <t>一、二季度选址、初步方案设计、前期手续办理，三、四季度完成开工前准备工作</t>
  </si>
  <si>
    <t>泛华文化产业（北京）有限公司、北京司雷科技有限公司</t>
  </si>
  <si>
    <t>农林水利项目：5个</t>
  </si>
  <si>
    <t>永春县荷殊水库工程项目</t>
  </si>
  <si>
    <t>拟建的荷殊水库的总库容为48万m³，工程规模为小（2）型水库，拟定拦水大坝坝型为粘土心墙堆石坝，工程等别为V等。主要建筑物为5级，次要及临时建筑物为5级。水库大坝防洪设计标准为30年一遇洪水，校核洪水设计标准为300年一遇洪水。最大坝长108米，最大坝高33.5米（堰顶高程543m，最低建基面高程512.5m），坝宽6.0m，可增加库区面积3.7万㎡</t>
  </si>
  <si>
    <t>一季度完成初步规划及项目立项；二季度进行土地征收；三季度完成土地报批手续；四季度开展前期规划手续</t>
  </si>
  <si>
    <t>永春县文潭溪自来水有限公司</t>
  </si>
  <si>
    <t>坑仔口镇水利局</t>
  </si>
  <si>
    <t>苏坑镇茶文旅康养项目</t>
  </si>
  <si>
    <t>占地面积1000亩，包括流转土地500亩用于新开发佛手茶园，以及提升改造500亩生态防护林及景观建设。其中文旅康养综合体规划用地约2.7万平方米，总建筑面积4.8万平方米，其中规划建设厂房1.5万平方米，产品研发及展销中心2万平方米，茶叶晒青场5000平方米，建设民宿、篮球场、游泳池、停车场等7952平方米，并配套建设茶园观光亭、玻璃栈道、室外活动场地、道路工程、给排水工程、电力电信、绿化美化及附属工程等。购入制茶、茶园灌溉等全套设备2000万</t>
  </si>
  <si>
    <t>一、二季度完成部分茶园种植用地的土地流转，并进行佛手茶园提级改造；三季度进行茶园建设，并完成佛手茶园提级改造；四季度茶园园区道路等基础设施建设</t>
  </si>
  <si>
    <t>源榕（福建）农业科技有限公司</t>
  </si>
  <si>
    <t>吾峰镇霞陵溪流域水环境综合治理项目</t>
  </si>
  <si>
    <t>污水处理0.01万吨/日，污水管网8公里，河道湖库垃圾清理0.2万吨，生态护岸5公里，生态隔离带0.1平方公里，生态沟渠5公里</t>
  </si>
  <si>
    <t>一、二、三季度进行设计、预算、财审及招投标；四季度进行建设</t>
  </si>
  <si>
    <t>永春县鳌峰投资发展有限公司</t>
  </si>
  <si>
    <t>数字农业创新示范基地项目</t>
  </si>
  <si>
    <t>流转土地200亩，引入高新数字农业技术，建设数字无人化果园，种植柑橘、葡萄等水果产品</t>
  </si>
  <si>
    <t>一、二季度选址，三、四季度土地流转</t>
  </si>
  <si>
    <t>北京司雷植保技术有限公司</t>
  </si>
  <si>
    <t>外山乡湖洋溪支流外山溪重点山洪沟防洪治理工程</t>
  </si>
  <si>
    <t>河道清淤清障长6km，新建护岸长4.1km，新建人行桥2座，下河台阶7处，穿堤涵管8处，排水沟1940m，新建水位站1处等</t>
  </si>
  <si>
    <t>一季度完成设计审查、批复；二季度施工图纸审查；三季度完成项目的预算和招投标工作；四季度开工建设</t>
  </si>
  <si>
    <t>交通项目：3个</t>
  </si>
  <si>
    <t>楚汉大道项目</t>
  </si>
  <si>
    <t>该项目为楚安村至汉口村的连接线，位于永春“香都小镇”控制规划区内，道路全长约3.2公里，呈东西走向，西起香都大道（S215），沿线经楚安村、达德村、达中村和汉口村，西至Y169汉口大桥，拟按城市支路标准建设，双向四车道，设计速度40km/h，规划红线宽度21m。项目范围内全线共有交叉口 6 处，均采用平面交叉，起点与香都大道（S215）呈 T 型交叉，终点与乡道Y169线呈 T 型交叉</t>
  </si>
  <si>
    <t>一季度完成方案初稿；二季度完成方案设计和费用测算；三季度进行方案优化，入户开展征迁工作；四季度完成征地</t>
  </si>
  <si>
    <t>大田广平至安溪官桥高速公路永春段</t>
  </si>
  <si>
    <t>项目起点位于泉州永春与三明大田交界处，接大田广平至安溪官桥高速公路三明段终点。路线经永春县一都镇，终于安溪县官桥镇，改造官桥互通为复合式枢纽互通。本项目采用高速公路标准建设，起点至虎邱镇采用100km/h设计速度、双向四车道的公路技术标准（路基宽度26米），其中永春段路线全长15.3公里，总投资27亿元，其中建安费22.1亿元；项目资本金9.4亿元，银行融资17.6亿元</t>
  </si>
  <si>
    <t>一季度完成用地预审；二季度完成工可批复、初步设计批复；三季度完成招投标；四季度完成征迁安</t>
  </si>
  <si>
    <t>永春县通兴建设发展有限公司（暂定）</t>
  </si>
  <si>
    <t>G1532泉州至梅州高速公路永春段</t>
  </si>
  <si>
    <t>路线起于沈海高速草埔园枢纽，经洛江、南安，止于永春互通。建设里程56.9公里，投资估算约143.3亿元（最终以批准的概算投资额为准、建安费约87.2亿元），其中:新建里程38.9公里，投资估算约125.7亿元，建安费约75.2亿元；原位扩建里程18公里，投资估算约17.6亿元，建安费约11.9亿元。项目资本金暂定50.2亿元（约占总投资的35%）。其中永春段路线长3.9公里，总投资2.6亿元</t>
  </si>
  <si>
    <t>一季度完成施工图编制；二季度完成用地预审；三季度完成工可批复、初步设计批复；四季度完成招投标</t>
  </si>
  <si>
    <t>泉州市泉三高速公路投资有限责任公司</t>
  </si>
  <si>
    <t>能源项目：3个</t>
  </si>
  <si>
    <t>福建省永春压缩空气储能电站项目</t>
  </si>
  <si>
    <t>下洋镇
新村村</t>
  </si>
  <si>
    <t>建筑面积26.3万平方米,本期建设1套300MW/1800MWh非补燃压缩空气储能电站，规划容量为2套300MW/1800MWh非补燃压缩空气储能电站，并留有扩建条件。年充电量6亿kWh，年发电量4亿kWh</t>
  </si>
  <si>
    <t>2025-2032</t>
  </si>
  <si>
    <t>一季度完成立项；二季度完成征迁；三季度完成初步设计；四季度招投标</t>
  </si>
  <si>
    <t>福建福能股份有限公司</t>
  </si>
  <si>
    <t>仙夹镇8MW屋顶分布式光伏发电项目</t>
  </si>
  <si>
    <t>利用仙夹镇辖区个建等按照分布式进行光伏发电项目建设</t>
  </si>
  <si>
    <t>一、二、三季度完成现场踏勘及相关手续办理；四季度进行光伏屋面建设</t>
  </si>
  <si>
    <t>福建省永春县抽水蓄能项目</t>
  </si>
  <si>
    <t>该站点为纯式开发方式，日调节性能。站址平均水头514m，距高比5.8，规划装机120万kW（4×30万kW），站址指标优越。上水库大坝采用钢筋混凝土面板堆石坝，调节库容660万m³，最大坝高70m，坝长1037m；下水库大坝采用钢筋混凝土面板堆石坝，调节库容714万m³，最大坝高89m，坝长373m</t>
  </si>
  <si>
    <t>2027-2032</t>
  </si>
  <si>
    <t>开展预可研、选址工作</t>
  </si>
  <si>
    <t>社会事业项目：4个</t>
  </si>
  <si>
    <t>岩峰新区项目</t>
  </si>
  <si>
    <t>规划用地320亩，总体布局为涵盖达埔第二中心幼儿园、永春医院达埔分院、达埔法庭、达埔派出所、横七线安置区、商业综合体等项目，建设集商贸、办公、医疗、教育、居住等为一体的多功能融合的乡村振兴示范区</t>
  </si>
  <si>
    <t>一季度完成整体规划设计；二季度完成征地；三季度完成用地报批；四季度启动基础设施建设</t>
  </si>
  <si>
    <t>泉州红十字医用组织库中心项目</t>
  </si>
  <si>
    <t>项目位于石鼓镇卿园村，新建医用组织库和综合楼，占地7亩，总建筑面积3000平方米，促进泉州市医用组织库建立和推动生物医学工程及相关学科发展</t>
  </si>
  <si>
    <t>一、二季度完成项目规划并办理工程规划许可证等前期手续；三季度完成招投标和工程施工许可证办理；四季度基础施工</t>
  </si>
  <si>
    <t>永春职业中专学校提质扩容工程二期（仙岭校区）</t>
  </si>
  <si>
    <t>仙岭校区规划用地面积24.3亩，总建筑面积1.3万平方米；主要建设内容包括实训楼、宿舍楼、食堂，并配套建设消防、电力、给排水、室外场地、操场等附属设施</t>
  </si>
  <si>
    <t>一季度完成选址；二季度完成征迁；三季度进行规划设计、土地报批等前期手续；四季度进行规划许可证办理及用地手续</t>
  </si>
  <si>
    <t>永春职业中专学校</t>
  </si>
  <si>
    <t>教育局</t>
  </si>
  <si>
    <t>岵山镇侨史馆项目</t>
  </si>
  <si>
    <t>项目规划用地10余亩，建设集侨史研究展示、会议中心、住宿、餐饮等功能于一体的侨联综合大厦，计划建设侨史馆主体3000平米，内含办公室、会议室、礼堂、餐厅、客房等，将作为侨胞返乡的重要活动场所</t>
  </si>
  <si>
    <t>一季度完成规划设计；二季度完成土地报批；三季度完成土地招拍挂；四季度开始建设</t>
  </si>
  <si>
    <t>岵山镇侨联</t>
  </si>
  <si>
    <t>城乡建设和生态环保项目：3个</t>
  </si>
  <si>
    <t>桃联房地产开发项目</t>
  </si>
  <si>
    <t>用地面积约75亩，建设小高层住宅和相关配套设施，容积率2.4，建筑面积约17万平方米</t>
  </si>
  <si>
    <t>一季度完成项目立项等前期工作；二、三季度土地报批，征迁等工作；四季度施工图设计，图审，预算概算编制</t>
  </si>
  <si>
    <t>真武路北扩道路建设项目</t>
  </si>
  <si>
    <t>新建真武路北段，南起真武路与桃源北路交叉口，向北环路直线延伸，全长约560米</t>
  </si>
  <si>
    <t>一二季度进行项目可研论证；三四季度进行土地征迁工作；</t>
  </si>
  <si>
    <t>永春县长安小区棚改项目</t>
  </si>
  <si>
    <t>安置房选址靠西侧桃源北路道路，计容建筑面积15.3万平方米，容积率2.5</t>
  </si>
  <si>
    <t>一二季度进行土地报批；三四季度取得土地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</si>
</sst>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_);[Red]\(0\)"/>
  </numFmts>
  <fonts count="35">
    <font>
      <sz val="11"/>
      <color theme="1"/>
      <name val="宋体"/>
      <charset val="134"/>
      <scheme val="minor"/>
    </font>
    <font>
      <sz val="16"/>
      <name val="黑体"/>
      <charset val="134"/>
    </font>
    <font>
      <sz val="12"/>
      <name val="宋体"/>
      <charset val="134"/>
    </font>
    <font>
      <sz val="20"/>
      <name val="方正小标宋简体"/>
      <charset val="134"/>
    </font>
    <font>
      <sz val="12"/>
      <name val="仿宋_GB2312"/>
      <charset val="134"/>
    </font>
    <font>
      <b/>
      <sz val="10"/>
      <name val="宋体"/>
      <charset val="134"/>
      <scheme val="major"/>
    </font>
    <font>
      <b/>
      <sz val="10"/>
      <name val="宋体"/>
      <charset val="134"/>
      <scheme val="minor"/>
    </font>
    <font>
      <b/>
      <sz val="10"/>
      <name val="宋体"/>
      <charset val="134"/>
    </font>
    <font>
      <sz val="10"/>
      <name val="宋体"/>
      <charset val="134"/>
    </font>
    <font>
      <sz val="11"/>
      <name val="宋体"/>
      <charset val="134"/>
      <scheme val="minor"/>
    </font>
    <font>
      <sz val="10"/>
      <name val="宋体"/>
      <charset val="134"/>
      <scheme val="minor"/>
    </font>
    <font>
      <sz val="11"/>
      <color rgb="FFFF000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
      <sz val="11"/>
      <color indexed="8"/>
      <name val="宋体"/>
      <charset val="134"/>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0" fillId="0" borderId="0">
      <alignment vertical="center"/>
    </xf>
    <xf numFmtId="0" fontId="33" fillId="0" borderId="0"/>
  </cellStyleXfs>
  <cellXfs count="66">
    <xf numFmtId="0" fontId="0" fillId="0" borderId="0" xfId="0">
      <alignment vertical="center"/>
    </xf>
    <xf numFmtId="176" fontId="0" fillId="0" borderId="0" xfId="0" applyNumberForma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right"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Border="1">
      <alignment vertical="center"/>
    </xf>
    <xf numFmtId="176" fontId="6"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49"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8" fillId="0" borderId="1" xfId="49"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49"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xf>
    <xf numFmtId="0" fontId="9" fillId="0" borderId="1" xfId="0" applyFont="1" applyBorder="1">
      <alignment vertical="center"/>
    </xf>
    <xf numFmtId="0" fontId="8" fillId="0" borderId="2"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2" fillId="0" borderId="0" xfId="0" applyFont="1" applyFill="1" applyBorder="1" applyAlignment="1">
      <alignment vertical="center"/>
    </xf>
    <xf numFmtId="0" fontId="11" fillId="0" borderId="0" xfId="0" applyFont="1">
      <alignment vertical="center"/>
    </xf>
    <xf numFmtId="176" fontId="0" fillId="0" borderId="0" xfId="0" applyNumberFormat="1" applyAlignment="1">
      <alignment horizontal="center" vertical="center"/>
    </xf>
    <xf numFmtId="0" fontId="10" fillId="0" borderId="1" xfId="0" applyFont="1" applyFill="1" applyBorder="1">
      <alignment vertical="center"/>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vertical="center"/>
    </xf>
    <xf numFmtId="177" fontId="8" fillId="0" borderId="1" xfId="49" applyNumberFormat="1" applyFont="1" applyFill="1" applyBorder="1" applyAlignment="1">
      <alignment horizontal="left" vertical="center" wrapText="1"/>
    </xf>
    <xf numFmtId="178" fontId="8" fillId="0" borderId="1" xfId="49"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176" fontId="8" fillId="0" borderId="1" xfId="51" applyNumberFormat="1"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12" fillId="0" borderId="6" xfId="0" applyFont="1" applyFill="1" applyBorder="1" applyAlignment="1">
      <alignment horizontal="left" vertical="center" wrapText="1"/>
    </xf>
    <xf numFmtId="49" fontId="12" fillId="0" borderId="6" xfId="0" applyNumberFormat="1"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2"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 4" xfId="50"/>
    <cellStyle name="常规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0"/>
  <sheetViews>
    <sheetView view="pageBreakPreview" zoomScaleNormal="100" workbookViewId="0">
      <selection activeCell="I10" sqref="I10"/>
    </sheetView>
  </sheetViews>
  <sheetFormatPr defaultColWidth="9" defaultRowHeight="13.5"/>
  <cols>
    <col min="1" max="1" width="6.25" customWidth="1"/>
    <col min="2" max="2" width="13.1333333333333" customWidth="1"/>
    <col min="3" max="3" width="5.75" customWidth="1"/>
    <col min="4" max="4" width="7.25" customWidth="1"/>
    <col min="5" max="5" width="40.65" customWidth="1"/>
    <col min="6" max="6" width="5.63333333333333" customWidth="1"/>
    <col min="7" max="7" width="8.75" style="41" customWidth="1"/>
    <col min="8" max="8" width="8.5" style="41" customWidth="1"/>
    <col min="9" max="9" width="29.1583333333333" customWidth="1"/>
    <col min="10" max="10" width="8.25" customWidth="1"/>
    <col min="11" max="11" width="7.75" customWidth="1"/>
    <col min="12" max="12" width="7" customWidth="1"/>
  </cols>
  <sheetData>
    <row r="1" ht="20.25" spans="1:12">
      <c r="A1" s="2" t="s">
        <v>0</v>
      </c>
      <c r="B1" s="3"/>
      <c r="C1" s="4"/>
      <c r="D1" s="4"/>
      <c r="E1" s="5"/>
      <c r="F1" s="4"/>
      <c r="G1" s="6"/>
      <c r="H1" s="6"/>
      <c r="I1" s="5"/>
      <c r="J1" s="4"/>
      <c r="K1" s="4"/>
      <c r="L1" s="4"/>
    </row>
    <row r="2" ht="27" spans="1:12">
      <c r="A2" s="7" t="s">
        <v>1</v>
      </c>
      <c r="B2" s="7"/>
      <c r="C2" s="7"/>
      <c r="D2" s="7"/>
      <c r="E2" s="7"/>
      <c r="F2" s="7"/>
      <c r="G2" s="7"/>
      <c r="H2" s="7"/>
      <c r="I2" s="7"/>
      <c r="J2" s="7"/>
      <c r="K2" s="7"/>
      <c r="L2" s="7"/>
    </row>
    <row r="3" ht="14.25" spans="1:12">
      <c r="A3" s="8" t="s">
        <v>2</v>
      </c>
      <c r="B3" s="8"/>
      <c r="C3" s="8"/>
      <c r="D3" s="8"/>
      <c r="E3" s="8"/>
      <c r="F3" s="8"/>
      <c r="G3" s="8"/>
      <c r="H3" s="8"/>
      <c r="I3" s="8"/>
      <c r="J3" s="8"/>
      <c r="K3" s="8"/>
      <c r="L3" s="8"/>
    </row>
    <row r="4" ht="24" spans="1:12">
      <c r="A4" s="9" t="s">
        <v>3</v>
      </c>
      <c r="B4" s="9" t="s">
        <v>4</v>
      </c>
      <c r="C4" s="9" t="s">
        <v>5</v>
      </c>
      <c r="D4" s="9" t="s">
        <v>6</v>
      </c>
      <c r="E4" s="9" t="s">
        <v>7</v>
      </c>
      <c r="F4" s="9" t="s">
        <v>8</v>
      </c>
      <c r="G4" s="10" t="s">
        <v>9</v>
      </c>
      <c r="H4" s="10" t="s">
        <v>10</v>
      </c>
      <c r="I4" s="9" t="s">
        <v>11</v>
      </c>
      <c r="J4" s="15" t="s">
        <v>12</v>
      </c>
      <c r="K4" s="15" t="s">
        <v>13</v>
      </c>
      <c r="L4" s="15" t="s">
        <v>14</v>
      </c>
    </row>
    <row r="5" ht="21" customHeight="1" spans="1:12">
      <c r="A5" s="11" t="s">
        <v>15</v>
      </c>
      <c r="B5" s="11"/>
      <c r="C5" s="12"/>
      <c r="D5" s="12"/>
      <c r="E5" s="12"/>
      <c r="F5" s="42"/>
      <c r="G5" s="43">
        <f>G6+G123+G154+G193+G200+G214+G232</f>
        <v>4889104.5</v>
      </c>
      <c r="H5" s="43">
        <f>H6+H123+H154+H193+H200+H214+H232</f>
        <v>1635951.4</v>
      </c>
      <c r="I5" s="42"/>
      <c r="J5" s="42"/>
      <c r="K5" s="42"/>
      <c r="L5" s="42"/>
    </row>
    <row r="6" ht="21" customHeight="1" spans="1:12">
      <c r="A6" s="15" t="s">
        <v>16</v>
      </c>
      <c r="B6" s="16" t="s">
        <v>17</v>
      </c>
      <c r="C6" s="15"/>
      <c r="D6" s="15"/>
      <c r="E6" s="17"/>
      <c r="F6" s="42"/>
      <c r="G6" s="43">
        <f>SUM(G7:G122)</f>
        <v>2018817.05</v>
      </c>
      <c r="H6" s="44">
        <f>SUM(H7:H122)</f>
        <v>776420.4</v>
      </c>
      <c r="I6" s="42"/>
      <c r="J6" s="42"/>
      <c r="K6" s="42"/>
      <c r="L6" s="42"/>
    </row>
    <row r="7" ht="44" customHeight="1" spans="1:12">
      <c r="A7" s="18">
        <v>1</v>
      </c>
      <c r="B7" s="19" t="s">
        <v>18</v>
      </c>
      <c r="C7" s="18" t="s">
        <v>19</v>
      </c>
      <c r="D7" s="18" t="s">
        <v>20</v>
      </c>
      <c r="E7" s="19" t="s">
        <v>21</v>
      </c>
      <c r="F7" s="18">
        <v>2024</v>
      </c>
      <c r="G7" s="20">
        <v>6300</v>
      </c>
      <c r="H7" s="20">
        <v>6300</v>
      </c>
      <c r="I7" s="19" t="s">
        <v>22</v>
      </c>
      <c r="J7" s="18" t="s">
        <v>23</v>
      </c>
      <c r="K7" s="18" t="s">
        <v>24</v>
      </c>
      <c r="L7" s="18" t="s">
        <v>25</v>
      </c>
    </row>
    <row r="8" ht="68" customHeight="1" spans="1:12">
      <c r="A8" s="18">
        <v>2</v>
      </c>
      <c r="B8" s="19" t="s">
        <v>26</v>
      </c>
      <c r="C8" s="18" t="s">
        <v>27</v>
      </c>
      <c r="D8" s="18" t="s">
        <v>28</v>
      </c>
      <c r="E8" s="19" t="s">
        <v>29</v>
      </c>
      <c r="F8" s="18" t="s">
        <v>30</v>
      </c>
      <c r="G8" s="20">
        <v>150000</v>
      </c>
      <c r="H8" s="20">
        <v>40000</v>
      </c>
      <c r="I8" s="19" t="s">
        <v>31</v>
      </c>
      <c r="J8" s="18" t="s">
        <v>32</v>
      </c>
      <c r="K8" s="18" t="s">
        <v>33</v>
      </c>
      <c r="L8" s="18" t="s">
        <v>34</v>
      </c>
    </row>
    <row r="9" ht="69" customHeight="1" spans="1:12">
      <c r="A9" s="18">
        <v>3</v>
      </c>
      <c r="B9" s="19" t="s">
        <v>35</v>
      </c>
      <c r="C9" s="18" t="s">
        <v>19</v>
      </c>
      <c r="D9" s="18" t="s">
        <v>24</v>
      </c>
      <c r="E9" s="45" t="s">
        <v>36</v>
      </c>
      <c r="F9" s="46">
        <v>2024</v>
      </c>
      <c r="G9" s="30">
        <v>4092.4</v>
      </c>
      <c r="H9" s="30">
        <v>4092.4</v>
      </c>
      <c r="I9" s="19" t="s">
        <v>37</v>
      </c>
      <c r="J9" s="18" t="s">
        <v>38</v>
      </c>
      <c r="K9" s="18" t="s">
        <v>24</v>
      </c>
      <c r="L9" s="18" t="s">
        <v>25</v>
      </c>
    </row>
    <row r="10" ht="120" customHeight="1" spans="1:12">
      <c r="A10" s="18">
        <v>4</v>
      </c>
      <c r="B10" s="19" t="s">
        <v>39</v>
      </c>
      <c r="C10" s="18" t="s">
        <v>19</v>
      </c>
      <c r="D10" s="18" t="s">
        <v>28</v>
      </c>
      <c r="E10" s="19" t="s">
        <v>40</v>
      </c>
      <c r="F10" s="18">
        <v>2024</v>
      </c>
      <c r="G10" s="20">
        <v>3000</v>
      </c>
      <c r="H10" s="20">
        <v>3000</v>
      </c>
      <c r="I10" s="19" t="s">
        <v>41</v>
      </c>
      <c r="J10" s="18" t="s">
        <v>42</v>
      </c>
      <c r="K10" s="18" t="s">
        <v>24</v>
      </c>
      <c r="L10" s="18" t="s">
        <v>25</v>
      </c>
    </row>
    <row r="11" ht="97" customHeight="1" spans="1:12">
      <c r="A11" s="18">
        <v>5</v>
      </c>
      <c r="B11" s="19" t="s">
        <v>43</v>
      </c>
      <c r="C11" s="18" t="s">
        <v>19</v>
      </c>
      <c r="D11" s="18" t="s">
        <v>44</v>
      </c>
      <c r="E11" s="19" t="s">
        <v>45</v>
      </c>
      <c r="F11" s="18" t="s">
        <v>46</v>
      </c>
      <c r="G11" s="20">
        <v>32000</v>
      </c>
      <c r="H11" s="20">
        <v>15000</v>
      </c>
      <c r="I11" s="19" t="s">
        <v>47</v>
      </c>
      <c r="J11" s="18" t="s">
        <v>48</v>
      </c>
      <c r="K11" s="18" t="s">
        <v>49</v>
      </c>
      <c r="L11" s="18" t="s">
        <v>50</v>
      </c>
    </row>
    <row r="12" ht="53" customHeight="1" spans="1:12">
      <c r="A12" s="18">
        <v>6</v>
      </c>
      <c r="B12" s="19" t="s">
        <v>51</v>
      </c>
      <c r="C12" s="18" t="s">
        <v>27</v>
      </c>
      <c r="D12" s="18" t="s">
        <v>44</v>
      </c>
      <c r="E12" s="19" t="s">
        <v>52</v>
      </c>
      <c r="F12" s="18" t="s">
        <v>53</v>
      </c>
      <c r="G12" s="20">
        <v>19500</v>
      </c>
      <c r="H12" s="20">
        <v>3000</v>
      </c>
      <c r="I12" s="19" t="s">
        <v>54</v>
      </c>
      <c r="J12" s="18" t="s">
        <v>55</v>
      </c>
      <c r="K12" s="18" t="s">
        <v>55</v>
      </c>
      <c r="L12" s="18" t="s">
        <v>34</v>
      </c>
    </row>
    <row r="13" ht="103" customHeight="1" spans="1:12">
      <c r="A13" s="18">
        <v>7</v>
      </c>
      <c r="B13" s="19" t="s">
        <v>56</v>
      </c>
      <c r="C13" s="18" t="s">
        <v>19</v>
      </c>
      <c r="D13" s="18" t="s">
        <v>55</v>
      </c>
      <c r="E13" s="19" t="s">
        <v>57</v>
      </c>
      <c r="F13" s="18">
        <v>2024</v>
      </c>
      <c r="G13" s="20">
        <v>8300</v>
      </c>
      <c r="H13" s="20">
        <v>8300</v>
      </c>
      <c r="I13" s="19" t="s">
        <v>58</v>
      </c>
      <c r="J13" s="18" t="s">
        <v>59</v>
      </c>
      <c r="K13" s="18" t="s">
        <v>55</v>
      </c>
      <c r="L13" s="18" t="s">
        <v>34</v>
      </c>
    </row>
    <row r="14" ht="66" customHeight="1" spans="1:12">
      <c r="A14" s="18">
        <v>8</v>
      </c>
      <c r="B14" s="19" t="s">
        <v>60</v>
      </c>
      <c r="C14" s="18" t="s">
        <v>19</v>
      </c>
      <c r="D14" s="18" t="s">
        <v>55</v>
      </c>
      <c r="E14" s="19" t="s">
        <v>61</v>
      </c>
      <c r="F14" s="18" t="s">
        <v>62</v>
      </c>
      <c r="G14" s="20">
        <v>23000</v>
      </c>
      <c r="H14" s="20">
        <v>9000</v>
      </c>
      <c r="I14" s="19" t="s">
        <v>63</v>
      </c>
      <c r="J14" s="18" t="s">
        <v>64</v>
      </c>
      <c r="K14" s="18" t="s">
        <v>55</v>
      </c>
      <c r="L14" s="18" t="s">
        <v>34</v>
      </c>
    </row>
    <row r="15" ht="55" customHeight="1" spans="1:12">
      <c r="A15" s="18">
        <v>9</v>
      </c>
      <c r="B15" s="19" t="s">
        <v>65</v>
      </c>
      <c r="C15" s="18" t="s">
        <v>19</v>
      </c>
      <c r="D15" s="18" t="s">
        <v>66</v>
      </c>
      <c r="E15" s="19" t="s">
        <v>67</v>
      </c>
      <c r="F15" s="18">
        <v>2024</v>
      </c>
      <c r="G15" s="20">
        <v>3500</v>
      </c>
      <c r="H15" s="20">
        <v>3500</v>
      </c>
      <c r="I15" s="19" t="s">
        <v>68</v>
      </c>
      <c r="J15" s="18" t="s">
        <v>69</v>
      </c>
      <c r="K15" s="18" t="s">
        <v>55</v>
      </c>
      <c r="L15" s="18" t="s">
        <v>34</v>
      </c>
    </row>
    <row r="16" ht="117" customHeight="1" spans="1:12">
      <c r="A16" s="18">
        <v>10</v>
      </c>
      <c r="B16" s="19" t="s">
        <v>70</v>
      </c>
      <c r="C16" s="18" t="s">
        <v>19</v>
      </c>
      <c r="D16" s="18" t="s">
        <v>55</v>
      </c>
      <c r="E16" s="19" t="s">
        <v>71</v>
      </c>
      <c r="F16" s="18" t="s">
        <v>46</v>
      </c>
      <c r="G16" s="20">
        <v>22000</v>
      </c>
      <c r="H16" s="20">
        <v>5000</v>
      </c>
      <c r="I16" s="19" t="s">
        <v>72</v>
      </c>
      <c r="J16" s="18" t="s">
        <v>73</v>
      </c>
      <c r="K16" s="18" t="s">
        <v>55</v>
      </c>
      <c r="L16" s="18" t="s">
        <v>34</v>
      </c>
    </row>
    <row r="17" ht="62" customHeight="1" spans="1:12">
      <c r="A17" s="18">
        <v>11</v>
      </c>
      <c r="B17" s="19" t="s">
        <v>74</v>
      </c>
      <c r="C17" s="18" t="s">
        <v>19</v>
      </c>
      <c r="D17" s="18" t="s">
        <v>28</v>
      </c>
      <c r="E17" s="19" t="s">
        <v>75</v>
      </c>
      <c r="F17" s="18">
        <v>2024</v>
      </c>
      <c r="G17" s="20">
        <v>2000</v>
      </c>
      <c r="H17" s="20">
        <v>2000</v>
      </c>
      <c r="I17" s="19" t="s">
        <v>76</v>
      </c>
      <c r="J17" s="18" t="s">
        <v>77</v>
      </c>
      <c r="K17" s="18" t="s">
        <v>55</v>
      </c>
      <c r="L17" s="18" t="s">
        <v>34</v>
      </c>
    </row>
    <row r="18" ht="68" customHeight="1" spans="1:12">
      <c r="A18" s="18">
        <v>12</v>
      </c>
      <c r="B18" s="19" t="s">
        <v>78</v>
      </c>
      <c r="C18" s="18" t="s">
        <v>19</v>
      </c>
      <c r="D18" s="18" t="s">
        <v>55</v>
      </c>
      <c r="E18" s="19" t="s">
        <v>79</v>
      </c>
      <c r="F18" s="18">
        <v>2024</v>
      </c>
      <c r="G18" s="20">
        <v>5680</v>
      </c>
      <c r="H18" s="20">
        <v>5680</v>
      </c>
      <c r="I18" s="19" t="s">
        <v>80</v>
      </c>
      <c r="J18" s="18" t="s">
        <v>81</v>
      </c>
      <c r="K18" s="18" t="s">
        <v>55</v>
      </c>
      <c r="L18" s="18" t="s">
        <v>34</v>
      </c>
    </row>
    <row r="19" ht="48" spans="1:12">
      <c r="A19" s="18">
        <v>13</v>
      </c>
      <c r="B19" s="19" t="s">
        <v>82</v>
      </c>
      <c r="C19" s="18" t="s">
        <v>27</v>
      </c>
      <c r="D19" s="18" t="s">
        <v>83</v>
      </c>
      <c r="E19" s="19" t="s">
        <v>84</v>
      </c>
      <c r="F19" s="47" t="s">
        <v>30</v>
      </c>
      <c r="G19" s="48">
        <v>100000</v>
      </c>
      <c r="H19" s="20">
        <v>50000</v>
      </c>
      <c r="I19" s="19" t="s">
        <v>85</v>
      </c>
      <c r="J19" s="18" t="s">
        <v>86</v>
      </c>
      <c r="K19" s="18" t="s">
        <v>83</v>
      </c>
      <c r="L19" s="18" t="s">
        <v>87</v>
      </c>
    </row>
    <row r="20" ht="48" spans="1:12">
      <c r="A20" s="18">
        <v>14</v>
      </c>
      <c r="B20" s="19" t="s">
        <v>88</v>
      </c>
      <c r="C20" s="18" t="s">
        <v>19</v>
      </c>
      <c r="D20" s="18" t="s">
        <v>28</v>
      </c>
      <c r="E20" s="19" t="s">
        <v>89</v>
      </c>
      <c r="F20" s="18">
        <v>2024</v>
      </c>
      <c r="G20" s="20">
        <v>2000</v>
      </c>
      <c r="H20" s="20">
        <v>2000</v>
      </c>
      <c r="I20" s="21" t="s">
        <v>90</v>
      </c>
      <c r="J20" s="18" t="s">
        <v>91</v>
      </c>
      <c r="K20" s="18" t="s">
        <v>83</v>
      </c>
      <c r="L20" s="18" t="s">
        <v>87</v>
      </c>
    </row>
    <row r="21" ht="48" spans="1:12">
      <c r="A21" s="18">
        <v>15</v>
      </c>
      <c r="B21" s="19" t="s">
        <v>92</v>
      </c>
      <c r="C21" s="18" t="s">
        <v>19</v>
      </c>
      <c r="D21" s="18" t="s">
        <v>28</v>
      </c>
      <c r="E21" s="19" t="s">
        <v>93</v>
      </c>
      <c r="F21" s="18">
        <v>2024</v>
      </c>
      <c r="G21" s="20">
        <v>2000</v>
      </c>
      <c r="H21" s="20">
        <v>2000</v>
      </c>
      <c r="I21" s="21" t="s">
        <v>94</v>
      </c>
      <c r="J21" s="18" t="s">
        <v>95</v>
      </c>
      <c r="K21" s="18" t="s">
        <v>83</v>
      </c>
      <c r="L21" s="18" t="s">
        <v>87</v>
      </c>
    </row>
    <row r="22" ht="48" spans="1:12">
      <c r="A22" s="18">
        <v>16</v>
      </c>
      <c r="B22" s="19" t="s">
        <v>96</v>
      </c>
      <c r="C22" s="18" t="s">
        <v>19</v>
      </c>
      <c r="D22" s="18" t="s">
        <v>66</v>
      </c>
      <c r="E22" s="19" t="s">
        <v>97</v>
      </c>
      <c r="F22" s="18">
        <v>2024</v>
      </c>
      <c r="G22" s="20">
        <v>2000</v>
      </c>
      <c r="H22" s="20">
        <v>2000</v>
      </c>
      <c r="I22" s="19" t="s">
        <v>98</v>
      </c>
      <c r="J22" s="18" t="s">
        <v>99</v>
      </c>
      <c r="K22" s="18" t="s">
        <v>83</v>
      </c>
      <c r="L22" s="18" t="s">
        <v>87</v>
      </c>
    </row>
    <row r="23" ht="62" customHeight="1" spans="1:12">
      <c r="A23" s="18">
        <v>17</v>
      </c>
      <c r="B23" s="19" t="s">
        <v>100</v>
      </c>
      <c r="C23" s="18" t="s">
        <v>19</v>
      </c>
      <c r="D23" s="18" t="s">
        <v>83</v>
      </c>
      <c r="E23" s="19" t="s">
        <v>101</v>
      </c>
      <c r="F23" s="18">
        <v>2024</v>
      </c>
      <c r="G23" s="20">
        <v>2000</v>
      </c>
      <c r="H23" s="20">
        <v>2000</v>
      </c>
      <c r="I23" s="19" t="s">
        <v>102</v>
      </c>
      <c r="J23" s="18" t="s">
        <v>86</v>
      </c>
      <c r="K23" s="18" t="s">
        <v>83</v>
      </c>
      <c r="L23" s="18" t="s">
        <v>87</v>
      </c>
    </row>
    <row r="24" ht="90" customHeight="1" spans="1:12">
      <c r="A24" s="18">
        <v>18</v>
      </c>
      <c r="B24" s="19" t="s">
        <v>103</v>
      </c>
      <c r="C24" s="18" t="s">
        <v>19</v>
      </c>
      <c r="D24" s="18" t="s">
        <v>83</v>
      </c>
      <c r="E24" s="21" t="s">
        <v>104</v>
      </c>
      <c r="F24" s="22" t="s">
        <v>46</v>
      </c>
      <c r="G24" s="20">
        <v>30000</v>
      </c>
      <c r="H24" s="20">
        <v>10000</v>
      </c>
      <c r="I24" s="21" t="s">
        <v>105</v>
      </c>
      <c r="J24" s="18" t="s">
        <v>106</v>
      </c>
      <c r="K24" s="18" t="s">
        <v>83</v>
      </c>
      <c r="L24" s="18" t="s">
        <v>87</v>
      </c>
    </row>
    <row r="25" ht="113" customHeight="1" spans="1:12">
      <c r="A25" s="18">
        <v>19</v>
      </c>
      <c r="B25" s="19" t="s">
        <v>107</v>
      </c>
      <c r="C25" s="18" t="s">
        <v>27</v>
      </c>
      <c r="D25" s="18" t="s">
        <v>28</v>
      </c>
      <c r="E25" s="19" t="s">
        <v>108</v>
      </c>
      <c r="F25" s="18" t="s">
        <v>109</v>
      </c>
      <c r="G25" s="20">
        <v>10300</v>
      </c>
      <c r="H25" s="20">
        <v>3500</v>
      </c>
      <c r="I25" s="19" t="s">
        <v>110</v>
      </c>
      <c r="J25" s="18" t="s">
        <v>111</v>
      </c>
      <c r="K25" s="18" t="s">
        <v>112</v>
      </c>
      <c r="L25" s="23" t="s">
        <v>113</v>
      </c>
    </row>
    <row r="26" ht="60" spans="1:12">
      <c r="A26" s="18">
        <v>20</v>
      </c>
      <c r="B26" s="19" t="s">
        <v>114</v>
      </c>
      <c r="C26" s="18" t="s">
        <v>19</v>
      </c>
      <c r="D26" s="18" t="s">
        <v>112</v>
      </c>
      <c r="E26" s="19" t="s">
        <v>115</v>
      </c>
      <c r="F26" s="18">
        <v>2024</v>
      </c>
      <c r="G26" s="20">
        <v>2300</v>
      </c>
      <c r="H26" s="20">
        <v>2300</v>
      </c>
      <c r="I26" s="19" t="s">
        <v>116</v>
      </c>
      <c r="J26" s="18" t="s">
        <v>117</v>
      </c>
      <c r="K26" s="18" t="s">
        <v>112</v>
      </c>
      <c r="L26" s="23" t="s">
        <v>113</v>
      </c>
    </row>
    <row r="27" ht="74" customHeight="1" spans="1:12">
      <c r="A27" s="18">
        <v>21</v>
      </c>
      <c r="B27" s="19" t="s">
        <v>118</v>
      </c>
      <c r="C27" s="18" t="s">
        <v>19</v>
      </c>
      <c r="D27" s="18" t="s">
        <v>112</v>
      </c>
      <c r="E27" s="19" t="s">
        <v>119</v>
      </c>
      <c r="F27" s="18">
        <v>2024</v>
      </c>
      <c r="G27" s="20">
        <v>4000</v>
      </c>
      <c r="H27" s="20">
        <v>4000</v>
      </c>
      <c r="I27" s="19" t="s">
        <v>120</v>
      </c>
      <c r="J27" s="18" t="s">
        <v>121</v>
      </c>
      <c r="K27" s="18" t="s">
        <v>112</v>
      </c>
      <c r="L27" s="23" t="s">
        <v>113</v>
      </c>
    </row>
    <row r="28" ht="48" spans="1:12">
      <c r="A28" s="18">
        <v>22</v>
      </c>
      <c r="B28" s="19" t="s">
        <v>122</v>
      </c>
      <c r="C28" s="18" t="s">
        <v>19</v>
      </c>
      <c r="D28" s="18" t="s">
        <v>28</v>
      </c>
      <c r="E28" s="19" t="s">
        <v>123</v>
      </c>
      <c r="F28" s="18">
        <v>2024</v>
      </c>
      <c r="G28" s="20">
        <v>2000</v>
      </c>
      <c r="H28" s="20">
        <v>2000</v>
      </c>
      <c r="I28" s="21" t="s">
        <v>124</v>
      </c>
      <c r="J28" s="18" t="s">
        <v>125</v>
      </c>
      <c r="K28" s="18" t="s">
        <v>112</v>
      </c>
      <c r="L28" s="23" t="s">
        <v>113</v>
      </c>
    </row>
    <row r="29" ht="48" spans="1:12">
      <c r="A29" s="18">
        <v>23</v>
      </c>
      <c r="B29" s="19" t="s">
        <v>126</v>
      </c>
      <c r="C29" s="18" t="s">
        <v>27</v>
      </c>
      <c r="D29" s="18" t="s">
        <v>28</v>
      </c>
      <c r="E29" s="21" t="s">
        <v>127</v>
      </c>
      <c r="F29" s="22" t="s">
        <v>109</v>
      </c>
      <c r="G29" s="20">
        <v>10000</v>
      </c>
      <c r="H29" s="20">
        <v>4000</v>
      </c>
      <c r="I29" s="19" t="s">
        <v>128</v>
      </c>
      <c r="J29" s="18" t="s">
        <v>129</v>
      </c>
      <c r="K29" s="18" t="s">
        <v>130</v>
      </c>
      <c r="L29" s="22" t="s">
        <v>131</v>
      </c>
    </row>
    <row r="30" ht="48" spans="1:12">
      <c r="A30" s="18">
        <v>24</v>
      </c>
      <c r="B30" s="19" t="s">
        <v>132</v>
      </c>
      <c r="C30" s="22" t="s">
        <v>27</v>
      </c>
      <c r="D30" s="18" t="s">
        <v>130</v>
      </c>
      <c r="E30" s="21" t="s">
        <v>133</v>
      </c>
      <c r="F30" s="18" t="s">
        <v>109</v>
      </c>
      <c r="G30" s="20">
        <v>5050</v>
      </c>
      <c r="H30" s="20">
        <v>3950</v>
      </c>
      <c r="I30" s="19" t="s">
        <v>134</v>
      </c>
      <c r="J30" s="18" t="s">
        <v>135</v>
      </c>
      <c r="K30" s="18" t="s">
        <v>130</v>
      </c>
      <c r="L30" s="22" t="s">
        <v>131</v>
      </c>
    </row>
    <row r="31" ht="52" customHeight="1" spans="1:12">
      <c r="A31" s="18">
        <v>25</v>
      </c>
      <c r="B31" s="19" t="s">
        <v>136</v>
      </c>
      <c r="C31" s="18" t="s">
        <v>19</v>
      </c>
      <c r="D31" s="18" t="s">
        <v>130</v>
      </c>
      <c r="E31" s="19" t="s">
        <v>137</v>
      </c>
      <c r="F31" s="18">
        <v>2024</v>
      </c>
      <c r="G31" s="20">
        <v>5000</v>
      </c>
      <c r="H31" s="20">
        <v>5000</v>
      </c>
      <c r="I31" s="19" t="s">
        <v>138</v>
      </c>
      <c r="J31" s="18" t="s">
        <v>139</v>
      </c>
      <c r="K31" s="18" t="s">
        <v>130</v>
      </c>
      <c r="L31" s="22" t="s">
        <v>131</v>
      </c>
    </row>
    <row r="32" ht="75" customHeight="1" spans="1:12">
      <c r="A32" s="18">
        <v>26</v>
      </c>
      <c r="B32" s="19" t="s">
        <v>140</v>
      </c>
      <c r="C32" s="18" t="s">
        <v>19</v>
      </c>
      <c r="D32" s="18" t="s">
        <v>28</v>
      </c>
      <c r="E32" s="21" t="s">
        <v>141</v>
      </c>
      <c r="F32" s="22">
        <v>2024</v>
      </c>
      <c r="G32" s="20">
        <v>3090</v>
      </c>
      <c r="H32" s="20">
        <v>3090</v>
      </c>
      <c r="I32" s="19" t="s">
        <v>142</v>
      </c>
      <c r="J32" s="18" t="s">
        <v>143</v>
      </c>
      <c r="K32" s="18" t="s">
        <v>130</v>
      </c>
      <c r="L32" s="22" t="s">
        <v>131</v>
      </c>
    </row>
    <row r="33" ht="75" customHeight="1" spans="1:12">
      <c r="A33" s="18">
        <v>27</v>
      </c>
      <c r="B33" s="19" t="s">
        <v>144</v>
      </c>
      <c r="C33" s="18" t="s">
        <v>19</v>
      </c>
      <c r="D33" s="18" t="s">
        <v>28</v>
      </c>
      <c r="E33" s="19" t="s">
        <v>145</v>
      </c>
      <c r="F33" s="18">
        <v>2024</v>
      </c>
      <c r="G33" s="20">
        <v>4000</v>
      </c>
      <c r="H33" s="20">
        <v>4000</v>
      </c>
      <c r="I33" s="19" t="s">
        <v>146</v>
      </c>
      <c r="J33" s="18" t="s">
        <v>147</v>
      </c>
      <c r="K33" s="18" t="s">
        <v>148</v>
      </c>
      <c r="L33" s="22" t="s">
        <v>149</v>
      </c>
    </row>
    <row r="34" ht="70" customHeight="1" spans="1:12">
      <c r="A34" s="18">
        <v>28</v>
      </c>
      <c r="B34" s="19" t="s">
        <v>150</v>
      </c>
      <c r="C34" s="18" t="s">
        <v>19</v>
      </c>
      <c r="D34" s="18" t="s">
        <v>148</v>
      </c>
      <c r="E34" s="19" t="s">
        <v>151</v>
      </c>
      <c r="F34" s="18">
        <v>2024</v>
      </c>
      <c r="G34" s="20">
        <v>2000</v>
      </c>
      <c r="H34" s="20">
        <v>2000</v>
      </c>
      <c r="I34" s="19" t="s">
        <v>152</v>
      </c>
      <c r="J34" s="18" t="s">
        <v>153</v>
      </c>
      <c r="K34" s="18" t="s">
        <v>148</v>
      </c>
      <c r="L34" s="22" t="s">
        <v>149</v>
      </c>
    </row>
    <row r="35" ht="46" customHeight="1" spans="1:12">
      <c r="A35" s="18">
        <v>29</v>
      </c>
      <c r="B35" s="19" t="s">
        <v>154</v>
      </c>
      <c r="C35" s="18" t="s">
        <v>27</v>
      </c>
      <c r="D35" s="18" t="s">
        <v>155</v>
      </c>
      <c r="E35" s="19" t="s">
        <v>156</v>
      </c>
      <c r="F35" s="18" t="s">
        <v>30</v>
      </c>
      <c r="G35" s="20">
        <v>15000</v>
      </c>
      <c r="H35" s="20">
        <v>8500</v>
      </c>
      <c r="I35" s="19" t="s">
        <v>157</v>
      </c>
      <c r="J35" s="18" t="s">
        <v>158</v>
      </c>
      <c r="K35" s="18" t="s">
        <v>155</v>
      </c>
      <c r="L35" s="38" t="s">
        <v>159</v>
      </c>
    </row>
    <row r="36" ht="44" customHeight="1" spans="1:12">
      <c r="A36" s="18">
        <v>30</v>
      </c>
      <c r="B36" s="19" t="s">
        <v>160</v>
      </c>
      <c r="C36" s="18" t="s">
        <v>27</v>
      </c>
      <c r="D36" s="18" t="s">
        <v>155</v>
      </c>
      <c r="E36" s="19" t="s">
        <v>161</v>
      </c>
      <c r="F36" s="18" t="s">
        <v>109</v>
      </c>
      <c r="G36" s="20">
        <v>5500</v>
      </c>
      <c r="H36" s="20">
        <v>3200</v>
      </c>
      <c r="I36" s="19" t="s">
        <v>162</v>
      </c>
      <c r="J36" s="18" t="s">
        <v>163</v>
      </c>
      <c r="K36" s="18" t="s">
        <v>155</v>
      </c>
      <c r="L36" s="38" t="s">
        <v>159</v>
      </c>
    </row>
    <row r="37" ht="48" spans="1:12">
      <c r="A37" s="18">
        <v>31</v>
      </c>
      <c r="B37" s="19" t="s">
        <v>164</v>
      </c>
      <c r="C37" s="18" t="s">
        <v>27</v>
      </c>
      <c r="D37" s="18" t="s">
        <v>155</v>
      </c>
      <c r="E37" s="19" t="s">
        <v>165</v>
      </c>
      <c r="F37" s="18" t="s">
        <v>109</v>
      </c>
      <c r="G37" s="20">
        <v>10000</v>
      </c>
      <c r="H37" s="20">
        <v>2500</v>
      </c>
      <c r="I37" s="19" t="s">
        <v>166</v>
      </c>
      <c r="J37" s="18" t="s">
        <v>167</v>
      </c>
      <c r="K37" s="18" t="s">
        <v>155</v>
      </c>
      <c r="L37" s="38" t="s">
        <v>159</v>
      </c>
    </row>
    <row r="38" ht="48" spans="1:12">
      <c r="A38" s="18">
        <v>32</v>
      </c>
      <c r="B38" s="19" t="s">
        <v>168</v>
      </c>
      <c r="C38" s="22" t="s">
        <v>19</v>
      </c>
      <c r="D38" s="22" t="s">
        <v>155</v>
      </c>
      <c r="E38" s="21" t="s">
        <v>169</v>
      </c>
      <c r="F38" s="22" t="s">
        <v>170</v>
      </c>
      <c r="G38" s="20">
        <v>12000</v>
      </c>
      <c r="H38" s="20">
        <v>7000</v>
      </c>
      <c r="I38" s="21" t="s">
        <v>171</v>
      </c>
      <c r="J38" s="22" t="s">
        <v>172</v>
      </c>
      <c r="K38" s="18" t="s">
        <v>155</v>
      </c>
      <c r="L38" s="38" t="s">
        <v>159</v>
      </c>
    </row>
    <row r="39" ht="48" spans="1:12">
      <c r="A39" s="18">
        <v>33</v>
      </c>
      <c r="B39" s="19" t="s">
        <v>173</v>
      </c>
      <c r="C39" s="18" t="s">
        <v>19</v>
      </c>
      <c r="D39" s="18" t="s">
        <v>155</v>
      </c>
      <c r="E39" s="19" t="s">
        <v>174</v>
      </c>
      <c r="F39" s="18" t="s">
        <v>46</v>
      </c>
      <c r="G39" s="20">
        <v>21580</v>
      </c>
      <c r="H39" s="20">
        <v>10500</v>
      </c>
      <c r="I39" s="19" t="s">
        <v>175</v>
      </c>
      <c r="J39" s="18" t="s">
        <v>176</v>
      </c>
      <c r="K39" s="18" t="s">
        <v>155</v>
      </c>
      <c r="L39" s="38" t="s">
        <v>159</v>
      </c>
    </row>
    <row r="40" ht="63" customHeight="1" spans="1:12">
      <c r="A40" s="18">
        <v>34</v>
      </c>
      <c r="B40" s="21" t="s">
        <v>177</v>
      </c>
      <c r="C40" s="22" t="s">
        <v>19</v>
      </c>
      <c r="D40" s="22" t="s">
        <v>155</v>
      </c>
      <c r="E40" s="21" t="s">
        <v>178</v>
      </c>
      <c r="F40" s="22">
        <v>2024</v>
      </c>
      <c r="G40" s="20">
        <v>5500</v>
      </c>
      <c r="H40" s="20">
        <v>5500</v>
      </c>
      <c r="I40" s="19" t="s">
        <v>179</v>
      </c>
      <c r="J40" s="22" t="s">
        <v>180</v>
      </c>
      <c r="K40" s="18" t="s">
        <v>155</v>
      </c>
      <c r="L40" s="38" t="s">
        <v>159</v>
      </c>
    </row>
    <row r="41" ht="48" spans="1:12">
      <c r="A41" s="18">
        <v>35</v>
      </c>
      <c r="B41" s="19" t="s">
        <v>181</v>
      </c>
      <c r="C41" s="18" t="s">
        <v>27</v>
      </c>
      <c r="D41" s="18" t="s">
        <v>182</v>
      </c>
      <c r="E41" s="19" t="s">
        <v>183</v>
      </c>
      <c r="F41" s="18" t="s">
        <v>109</v>
      </c>
      <c r="G41" s="20">
        <v>6500</v>
      </c>
      <c r="H41" s="20">
        <v>2500</v>
      </c>
      <c r="I41" s="19" t="s">
        <v>184</v>
      </c>
      <c r="J41" s="18" t="s">
        <v>185</v>
      </c>
      <c r="K41" s="18" t="s">
        <v>186</v>
      </c>
      <c r="L41" s="50" t="s">
        <v>187</v>
      </c>
    </row>
    <row r="42" ht="94" customHeight="1" spans="1:12">
      <c r="A42" s="18">
        <v>36</v>
      </c>
      <c r="B42" s="49" t="s">
        <v>188</v>
      </c>
      <c r="C42" s="18" t="s">
        <v>27</v>
      </c>
      <c r="D42" s="18" t="s">
        <v>186</v>
      </c>
      <c r="E42" s="19" t="s">
        <v>189</v>
      </c>
      <c r="F42" s="18" t="s">
        <v>190</v>
      </c>
      <c r="G42" s="20">
        <v>245848.65</v>
      </c>
      <c r="H42" s="20">
        <v>29500</v>
      </c>
      <c r="I42" s="19" t="s">
        <v>191</v>
      </c>
      <c r="J42" s="18" t="s">
        <v>192</v>
      </c>
      <c r="K42" s="18" t="s">
        <v>193</v>
      </c>
      <c r="L42" s="18" t="s">
        <v>194</v>
      </c>
    </row>
    <row r="43" ht="54" customHeight="1" spans="1:12">
      <c r="A43" s="18">
        <v>37</v>
      </c>
      <c r="B43" s="19" t="s">
        <v>195</v>
      </c>
      <c r="C43" s="18" t="s">
        <v>19</v>
      </c>
      <c r="D43" s="18" t="s">
        <v>182</v>
      </c>
      <c r="E43" s="19" t="s">
        <v>196</v>
      </c>
      <c r="F43" s="18">
        <v>2024</v>
      </c>
      <c r="G43" s="20">
        <v>2100</v>
      </c>
      <c r="H43" s="20">
        <v>2100</v>
      </c>
      <c r="I43" s="19" t="s">
        <v>197</v>
      </c>
      <c r="J43" s="18" t="s">
        <v>198</v>
      </c>
      <c r="K43" s="18" t="s">
        <v>186</v>
      </c>
      <c r="L43" s="18" t="s">
        <v>187</v>
      </c>
    </row>
    <row r="44" ht="55" customHeight="1" spans="1:12">
      <c r="A44" s="18">
        <v>38</v>
      </c>
      <c r="B44" s="49" t="s">
        <v>199</v>
      </c>
      <c r="C44" s="18" t="s">
        <v>19</v>
      </c>
      <c r="D44" s="50" t="s">
        <v>182</v>
      </c>
      <c r="E44" s="49" t="s">
        <v>200</v>
      </c>
      <c r="F44" s="18">
        <v>2024</v>
      </c>
      <c r="G44" s="20">
        <v>2050</v>
      </c>
      <c r="H44" s="20">
        <v>2050</v>
      </c>
      <c r="I44" s="19" t="s">
        <v>197</v>
      </c>
      <c r="J44" s="18" t="s">
        <v>201</v>
      </c>
      <c r="K44" s="18" t="s">
        <v>186</v>
      </c>
      <c r="L44" s="18" t="s">
        <v>187</v>
      </c>
    </row>
    <row r="45" ht="66" customHeight="1" spans="1:12">
      <c r="A45" s="18">
        <v>39</v>
      </c>
      <c r="B45" s="19" t="s">
        <v>202</v>
      </c>
      <c r="C45" s="22" t="s">
        <v>19</v>
      </c>
      <c r="D45" s="18" t="s">
        <v>186</v>
      </c>
      <c r="E45" s="19" t="s">
        <v>203</v>
      </c>
      <c r="F45" s="18">
        <v>2024</v>
      </c>
      <c r="G45" s="20">
        <v>3100</v>
      </c>
      <c r="H45" s="20">
        <v>3100</v>
      </c>
      <c r="I45" s="19" t="s">
        <v>197</v>
      </c>
      <c r="J45" s="18" t="s">
        <v>204</v>
      </c>
      <c r="K45" s="18" t="s">
        <v>186</v>
      </c>
      <c r="L45" s="18" t="s">
        <v>187</v>
      </c>
    </row>
    <row r="46" ht="54" customHeight="1" spans="1:12">
      <c r="A46" s="18">
        <v>40</v>
      </c>
      <c r="B46" s="19" t="s">
        <v>205</v>
      </c>
      <c r="C46" s="18" t="s">
        <v>27</v>
      </c>
      <c r="D46" s="18" t="s">
        <v>206</v>
      </c>
      <c r="E46" s="19" t="s">
        <v>207</v>
      </c>
      <c r="F46" s="18" t="s">
        <v>30</v>
      </c>
      <c r="G46" s="20">
        <v>20000</v>
      </c>
      <c r="H46" s="20">
        <v>10000</v>
      </c>
      <c r="I46" s="19" t="s">
        <v>208</v>
      </c>
      <c r="J46" s="18" t="s">
        <v>209</v>
      </c>
      <c r="K46" s="18" t="s">
        <v>206</v>
      </c>
      <c r="L46" s="18" t="s">
        <v>210</v>
      </c>
    </row>
    <row r="47" ht="51" customHeight="1" spans="1:12">
      <c r="A47" s="18">
        <v>41</v>
      </c>
      <c r="B47" s="19" t="s">
        <v>211</v>
      </c>
      <c r="C47" s="18" t="s">
        <v>19</v>
      </c>
      <c r="D47" s="18" t="s">
        <v>28</v>
      </c>
      <c r="E47" s="19" t="s">
        <v>212</v>
      </c>
      <c r="F47" s="18" t="s">
        <v>46</v>
      </c>
      <c r="G47" s="20">
        <v>35000</v>
      </c>
      <c r="H47" s="20">
        <v>20000</v>
      </c>
      <c r="I47" s="19" t="s">
        <v>213</v>
      </c>
      <c r="J47" s="18" t="s">
        <v>214</v>
      </c>
      <c r="K47" s="18" t="s">
        <v>206</v>
      </c>
      <c r="L47" s="18" t="s">
        <v>210</v>
      </c>
    </row>
    <row r="48" ht="59" customHeight="1" spans="1:12">
      <c r="A48" s="18">
        <v>42</v>
      </c>
      <c r="B48" s="19" t="s">
        <v>215</v>
      </c>
      <c r="C48" s="18" t="s">
        <v>19</v>
      </c>
      <c r="D48" s="18" t="s">
        <v>206</v>
      </c>
      <c r="E48" s="19" t="s">
        <v>216</v>
      </c>
      <c r="F48" s="18" t="s">
        <v>170</v>
      </c>
      <c r="G48" s="20">
        <v>20000</v>
      </c>
      <c r="H48" s="20">
        <v>8000</v>
      </c>
      <c r="I48" s="19" t="s">
        <v>217</v>
      </c>
      <c r="J48" s="18" t="s">
        <v>218</v>
      </c>
      <c r="K48" s="18" t="s">
        <v>206</v>
      </c>
      <c r="L48" s="18" t="s">
        <v>210</v>
      </c>
    </row>
    <row r="49" ht="55" customHeight="1" spans="1:12">
      <c r="A49" s="18">
        <v>43</v>
      </c>
      <c r="B49" s="19" t="s">
        <v>219</v>
      </c>
      <c r="C49" s="18" t="s">
        <v>19</v>
      </c>
      <c r="D49" s="18" t="s">
        <v>206</v>
      </c>
      <c r="E49" s="19" t="s">
        <v>220</v>
      </c>
      <c r="F49" s="18">
        <v>2024</v>
      </c>
      <c r="G49" s="20">
        <v>3100</v>
      </c>
      <c r="H49" s="20">
        <v>3100</v>
      </c>
      <c r="I49" s="19" t="s">
        <v>221</v>
      </c>
      <c r="J49" s="18" t="s">
        <v>222</v>
      </c>
      <c r="K49" s="18" t="s">
        <v>206</v>
      </c>
      <c r="L49" s="18" t="s">
        <v>210</v>
      </c>
    </row>
    <row r="50" ht="73" customHeight="1" spans="1:12">
      <c r="A50" s="18">
        <v>44</v>
      </c>
      <c r="B50" s="19" t="s">
        <v>223</v>
      </c>
      <c r="C50" s="18" t="s">
        <v>19</v>
      </c>
      <c r="D50" s="18" t="s">
        <v>206</v>
      </c>
      <c r="E50" s="19" t="s">
        <v>224</v>
      </c>
      <c r="F50" s="18">
        <v>2024</v>
      </c>
      <c r="G50" s="20">
        <v>3000</v>
      </c>
      <c r="H50" s="20">
        <v>3000</v>
      </c>
      <c r="I50" s="19" t="s">
        <v>221</v>
      </c>
      <c r="J50" s="18" t="s">
        <v>225</v>
      </c>
      <c r="K50" s="18" t="s">
        <v>206</v>
      </c>
      <c r="L50" s="18" t="s">
        <v>210</v>
      </c>
    </row>
    <row r="51" ht="50" customHeight="1" spans="1:12">
      <c r="A51" s="18">
        <v>45</v>
      </c>
      <c r="B51" s="19" t="s">
        <v>226</v>
      </c>
      <c r="C51" s="18" t="s">
        <v>19</v>
      </c>
      <c r="D51" s="18" t="s">
        <v>206</v>
      </c>
      <c r="E51" s="19" t="s">
        <v>227</v>
      </c>
      <c r="F51" s="18">
        <v>2024</v>
      </c>
      <c r="G51" s="20">
        <v>3100</v>
      </c>
      <c r="H51" s="20">
        <v>3100</v>
      </c>
      <c r="I51" s="19" t="s">
        <v>221</v>
      </c>
      <c r="J51" s="18" t="s">
        <v>228</v>
      </c>
      <c r="K51" s="18" t="s">
        <v>206</v>
      </c>
      <c r="L51" s="18" t="s">
        <v>210</v>
      </c>
    </row>
    <row r="52" ht="48" customHeight="1" spans="1:12">
      <c r="A52" s="18">
        <v>46</v>
      </c>
      <c r="B52" s="19" t="s">
        <v>229</v>
      </c>
      <c r="C52" s="18" t="s">
        <v>19</v>
      </c>
      <c r="D52" s="18" t="s">
        <v>206</v>
      </c>
      <c r="E52" s="19" t="s">
        <v>230</v>
      </c>
      <c r="F52" s="18">
        <v>2024</v>
      </c>
      <c r="G52" s="20">
        <v>2700</v>
      </c>
      <c r="H52" s="20">
        <v>2700</v>
      </c>
      <c r="I52" s="19" t="s">
        <v>231</v>
      </c>
      <c r="J52" s="18" t="s">
        <v>232</v>
      </c>
      <c r="K52" s="18" t="s">
        <v>206</v>
      </c>
      <c r="L52" s="18" t="s">
        <v>210</v>
      </c>
    </row>
    <row r="53" ht="66" customHeight="1" spans="1:12">
      <c r="A53" s="18">
        <v>47</v>
      </c>
      <c r="B53" s="19" t="s">
        <v>233</v>
      </c>
      <c r="C53" s="18" t="s">
        <v>19</v>
      </c>
      <c r="D53" s="18" t="s">
        <v>234</v>
      </c>
      <c r="E53" s="19" t="s">
        <v>235</v>
      </c>
      <c r="F53" s="18" t="s">
        <v>46</v>
      </c>
      <c r="G53" s="20">
        <v>10000</v>
      </c>
      <c r="H53" s="20">
        <v>3000</v>
      </c>
      <c r="I53" s="19" t="s">
        <v>236</v>
      </c>
      <c r="J53" s="18" t="s">
        <v>237</v>
      </c>
      <c r="K53" s="18" t="s">
        <v>206</v>
      </c>
      <c r="L53" s="18" t="s">
        <v>210</v>
      </c>
    </row>
    <row r="54" ht="45" customHeight="1" spans="1:12">
      <c r="A54" s="18">
        <v>48</v>
      </c>
      <c r="B54" s="19" t="s">
        <v>238</v>
      </c>
      <c r="C54" s="18" t="s">
        <v>19</v>
      </c>
      <c r="D54" s="18" t="s">
        <v>66</v>
      </c>
      <c r="E54" s="19" t="s">
        <v>239</v>
      </c>
      <c r="F54" s="18" t="s">
        <v>170</v>
      </c>
      <c r="G54" s="20">
        <v>20000</v>
      </c>
      <c r="H54" s="20">
        <v>14000</v>
      </c>
      <c r="I54" s="32" t="s">
        <v>240</v>
      </c>
      <c r="J54" s="18" t="s">
        <v>241</v>
      </c>
      <c r="K54" s="18" t="s">
        <v>242</v>
      </c>
      <c r="L54" s="18" t="s">
        <v>243</v>
      </c>
    </row>
    <row r="55" ht="54" customHeight="1" spans="1:12">
      <c r="A55" s="18">
        <v>49</v>
      </c>
      <c r="B55" s="19" t="s">
        <v>244</v>
      </c>
      <c r="C55" s="18" t="s">
        <v>19</v>
      </c>
      <c r="D55" s="18" t="s">
        <v>242</v>
      </c>
      <c r="E55" s="19" t="s">
        <v>245</v>
      </c>
      <c r="F55" s="18">
        <v>2024</v>
      </c>
      <c r="G55" s="20">
        <v>2000</v>
      </c>
      <c r="H55" s="20">
        <v>2000</v>
      </c>
      <c r="I55" s="19" t="s">
        <v>246</v>
      </c>
      <c r="J55" s="18" t="s">
        <v>247</v>
      </c>
      <c r="K55" s="18" t="s">
        <v>242</v>
      </c>
      <c r="L55" s="18" t="s">
        <v>248</v>
      </c>
    </row>
    <row r="56" ht="45" customHeight="1" spans="1:12">
      <c r="A56" s="18">
        <v>50</v>
      </c>
      <c r="B56" s="19" t="s">
        <v>249</v>
      </c>
      <c r="C56" s="18" t="s">
        <v>19</v>
      </c>
      <c r="D56" s="18" t="s">
        <v>242</v>
      </c>
      <c r="E56" s="19" t="s">
        <v>250</v>
      </c>
      <c r="F56" s="18">
        <v>2024</v>
      </c>
      <c r="G56" s="20">
        <v>3500</v>
      </c>
      <c r="H56" s="20">
        <v>3500</v>
      </c>
      <c r="I56" s="32" t="s">
        <v>251</v>
      </c>
      <c r="J56" s="18" t="s">
        <v>252</v>
      </c>
      <c r="K56" s="18" t="s">
        <v>242</v>
      </c>
      <c r="L56" s="18" t="s">
        <v>248</v>
      </c>
    </row>
    <row r="57" ht="47" customHeight="1" spans="1:12">
      <c r="A57" s="18">
        <v>51</v>
      </c>
      <c r="B57" s="19" t="s">
        <v>253</v>
      </c>
      <c r="C57" s="18" t="s">
        <v>19</v>
      </c>
      <c r="D57" s="18" t="s">
        <v>242</v>
      </c>
      <c r="E57" s="19" t="s">
        <v>254</v>
      </c>
      <c r="F57" s="18">
        <v>2024</v>
      </c>
      <c r="G57" s="20">
        <v>3000</v>
      </c>
      <c r="H57" s="20">
        <v>3000</v>
      </c>
      <c r="I57" s="32" t="s">
        <v>255</v>
      </c>
      <c r="J57" s="18" t="s">
        <v>256</v>
      </c>
      <c r="K57" s="18" t="s">
        <v>242</v>
      </c>
      <c r="L57" s="18" t="s">
        <v>248</v>
      </c>
    </row>
    <row r="58" ht="58" customHeight="1" spans="1:12">
      <c r="A58" s="18">
        <v>52</v>
      </c>
      <c r="B58" s="19" t="s">
        <v>257</v>
      </c>
      <c r="C58" s="18" t="s">
        <v>19</v>
      </c>
      <c r="D58" s="18" t="s">
        <v>242</v>
      </c>
      <c r="E58" s="19" t="s">
        <v>258</v>
      </c>
      <c r="F58" s="18" t="s">
        <v>170</v>
      </c>
      <c r="G58" s="20">
        <v>6000</v>
      </c>
      <c r="H58" s="20">
        <v>5000</v>
      </c>
      <c r="I58" s="32" t="s">
        <v>259</v>
      </c>
      <c r="J58" s="18" t="s">
        <v>242</v>
      </c>
      <c r="K58" s="18" t="s">
        <v>242</v>
      </c>
      <c r="L58" s="18" t="s">
        <v>248</v>
      </c>
    </row>
    <row r="59" ht="67" customHeight="1" spans="1:12">
      <c r="A59" s="18">
        <v>53</v>
      </c>
      <c r="B59" s="19" t="s">
        <v>260</v>
      </c>
      <c r="C59" s="18" t="s">
        <v>19</v>
      </c>
      <c r="D59" s="18" t="s">
        <v>242</v>
      </c>
      <c r="E59" s="19" t="s">
        <v>261</v>
      </c>
      <c r="F59" s="18" t="s">
        <v>170</v>
      </c>
      <c r="G59" s="20">
        <v>7000</v>
      </c>
      <c r="H59" s="20">
        <v>4000</v>
      </c>
      <c r="I59" s="32" t="s">
        <v>262</v>
      </c>
      <c r="J59" s="18" t="s">
        <v>241</v>
      </c>
      <c r="K59" s="18" t="s">
        <v>242</v>
      </c>
      <c r="L59" s="18" t="s">
        <v>243</v>
      </c>
    </row>
    <row r="60" ht="62" customHeight="1" spans="1:12">
      <c r="A60" s="18">
        <v>54</v>
      </c>
      <c r="B60" s="19" t="s">
        <v>263</v>
      </c>
      <c r="C60" s="18" t="s">
        <v>27</v>
      </c>
      <c r="D60" s="18" t="s">
        <v>66</v>
      </c>
      <c r="E60" s="19" t="s">
        <v>264</v>
      </c>
      <c r="F60" s="18" t="s">
        <v>109</v>
      </c>
      <c r="G60" s="20">
        <v>16860</v>
      </c>
      <c r="H60" s="20">
        <v>11860</v>
      </c>
      <c r="I60" s="19" t="s">
        <v>265</v>
      </c>
      <c r="J60" s="18" t="s">
        <v>266</v>
      </c>
      <c r="K60" s="18" t="s">
        <v>267</v>
      </c>
      <c r="L60" s="18" t="s">
        <v>268</v>
      </c>
    </row>
    <row r="61" ht="57" customHeight="1" spans="1:12">
      <c r="A61" s="18">
        <v>55</v>
      </c>
      <c r="B61" s="19" t="s">
        <v>269</v>
      </c>
      <c r="C61" s="18" t="s">
        <v>27</v>
      </c>
      <c r="D61" s="18" t="s">
        <v>270</v>
      </c>
      <c r="E61" s="19" t="s">
        <v>271</v>
      </c>
      <c r="F61" s="18" t="s">
        <v>30</v>
      </c>
      <c r="G61" s="20">
        <v>10000</v>
      </c>
      <c r="H61" s="20">
        <v>5000</v>
      </c>
      <c r="I61" s="19" t="s">
        <v>272</v>
      </c>
      <c r="J61" s="18" t="s">
        <v>273</v>
      </c>
      <c r="K61" s="18" t="s">
        <v>267</v>
      </c>
      <c r="L61" s="18" t="s">
        <v>268</v>
      </c>
    </row>
    <row r="62" ht="62" customHeight="1" spans="1:12">
      <c r="A62" s="18">
        <v>56</v>
      </c>
      <c r="B62" s="19" t="s">
        <v>274</v>
      </c>
      <c r="C62" s="18" t="s">
        <v>19</v>
      </c>
      <c r="D62" s="18" t="s">
        <v>66</v>
      </c>
      <c r="E62" s="19" t="s">
        <v>275</v>
      </c>
      <c r="F62" s="18">
        <v>2024</v>
      </c>
      <c r="G62" s="20">
        <v>4000</v>
      </c>
      <c r="H62" s="20">
        <v>4000</v>
      </c>
      <c r="I62" s="19" t="s">
        <v>276</v>
      </c>
      <c r="J62" s="18" t="s">
        <v>277</v>
      </c>
      <c r="K62" s="18" t="s">
        <v>267</v>
      </c>
      <c r="L62" s="18" t="s">
        <v>268</v>
      </c>
    </row>
    <row r="63" ht="48" spans="1:12">
      <c r="A63" s="18">
        <v>57</v>
      </c>
      <c r="B63" s="19" t="s">
        <v>278</v>
      </c>
      <c r="C63" s="18" t="s">
        <v>27</v>
      </c>
      <c r="D63" s="18" t="s">
        <v>279</v>
      </c>
      <c r="E63" s="19" t="s">
        <v>280</v>
      </c>
      <c r="F63" s="18" t="s">
        <v>109</v>
      </c>
      <c r="G63" s="25">
        <v>13000</v>
      </c>
      <c r="H63" s="30">
        <v>6000</v>
      </c>
      <c r="I63" s="27" t="s">
        <v>281</v>
      </c>
      <c r="J63" s="18" t="s">
        <v>282</v>
      </c>
      <c r="K63" s="18" t="s">
        <v>283</v>
      </c>
      <c r="L63" s="18" t="s">
        <v>284</v>
      </c>
    </row>
    <row r="64" ht="69" customHeight="1" spans="1:12">
      <c r="A64" s="18">
        <v>58</v>
      </c>
      <c r="B64" s="19" t="s">
        <v>285</v>
      </c>
      <c r="C64" s="18" t="s">
        <v>19</v>
      </c>
      <c r="D64" s="18" t="s">
        <v>283</v>
      </c>
      <c r="E64" s="19" t="s">
        <v>286</v>
      </c>
      <c r="F64" s="18" t="s">
        <v>46</v>
      </c>
      <c r="G64" s="20">
        <v>10000</v>
      </c>
      <c r="H64" s="20">
        <v>4000</v>
      </c>
      <c r="I64" s="19" t="s">
        <v>287</v>
      </c>
      <c r="J64" s="18" t="s">
        <v>288</v>
      </c>
      <c r="K64" s="18" t="s">
        <v>283</v>
      </c>
      <c r="L64" s="18" t="s">
        <v>284</v>
      </c>
    </row>
    <row r="65" ht="48" spans="1:12">
      <c r="A65" s="18">
        <v>59</v>
      </c>
      <c r="B65" s="19" t="s">
        <v>289</v>
      </c>
      <c r="C65" s="18" t="s">
        <v>19</v>
      </c>
      <c r="D65" s="18" t="s">
        <v>270</v>
      </c>
      <c r="E65" s="21" t="s">
        <v>290</v>
      </c>
      <c r="F65" s="22">
        <v>2024</v>
      </c>
      <c r="G65" s="20">
        <v>4000</v>
      </c>
      <c r="H65" s="20">
        <v>4000</v>
      </c>
      <c r="I65" s="19" t="s">
        <v>291</v>
      </c>
      <c r="J65" s="18" t="s">
        <v>292</v>
      </c>
      <c r="K65" s="18" t="s">
        <v>283</v>
      </c>
      <c r="L65" s="18" t="s">
        <v>284</v>
      </c>
    </row>
    <row r="66" ht="57" customHeight="1" spans="1:12">
      <c r="A66" s="18">
        <v>60</v>
      </c>
      <c r="B66" s="19" t="s">
        <v>293</v>
      </c>
      <c r="C66" s="18" t="s">
        <v>19</v>
      </c>
      <c r="D66" s="18" t="s">
        <v>28</v>
      </c>
      <c r="E66" s="19" t="s">
        <v>294</v>
      </c>
      <c r="F66" s="18">
        <v>2024</v>
      </c>
      <c r="G66" s="20">
        <v>2000</v>
      </c>
      <c r="H66" s="20">
        <v>2000</v>
      </c>
      <c r="I66" s="19" t="s">
        <v>295</v>
      </c>
      <c r="J66" s="18" t="s">
        <v>296</v>
      </c>
      <c r="K66" s="18" t="s">
        <v>283</v>
      </c>
      <c r="L66" s="18" t="s">
        <v>284</v>
      </c>
    </row>
    <row r="67" ht="55" customHeight="1" spans="1:12">
      <c r="A67" s="18">
        <v>61</v>
      </c>
      <c r="B67" s="51" t="s">
        <v>297</v>
      </c>
      <c r="C67" s="52" t="s">
        <v>19</v>
      </c>
      <c r="D67" s="53" t="s">
        <v>283</v>
      </c>
      <c r="E67" s="51" t="s">
        <v>298</v>
      </c>
      <c r="F67" s="52" t="s">
        <v>46</v>
      </c>
      <c r="G67" s="53">
        <v>22000</v>
      </c>
      <c r="H67" s="53">
        <v>3000</v>
      </c>
      <c r="I67" s="57" t="s">
        <v>299</v>
      </c>
      <c r="J67" s="53" t="s">
        <v>300</v>
      </c>
      <c r="K67" s="53" t="s">
        <v>283</v>
      </c>
      <c r="L67" s="18" t="s">
        <v>284</v>
      </c>
    </row>
    <row r="68" ht="132" customHeight="1" spans="1:12">
      <c r="A68" s="18">
        <v>62</v>
      </c>
      <c r="B68" s="21" t="s">
        <v>301</v>
      </c>
      <c r="C68" s="52" t="s">
        <v>19</v>
      </c>
      <c r="D68" s="53" t="s">
        <v>283</v>
      </c>
      <c r="E68" s="21" t="s">
        <v>302</v>
      </c>
      <c r="F68" s="54">
        <v>2024</v>
      </c>
      <c r="G68" s="22">
        <v>2000</v>
      </c>
      <c r="H68" s="22">
        <v>2000</v>
      </c>
      <c r="I68" s="58" t="s">
        <v>303</v>
      </c>
      <c r="J68" s="22" t="s">
        <v>304</v>
      </c>
      <c r="K68" s="22" t="s">
        <v>283</v>
      </c>
      <c r="L68" s="18" t="s">
        <v>284</v>
      </c>
    </row>
    <row r="69" ht="132" customHeight="1" spans="1:12">
      <c r="A69" s="18">
        <v>63</v>
      </c>
      <c r="B69" s="19" t="s">
        <v>305</v>
      </c>
      <c r="C69" s="18" t="s">
        <v>27</v>
      </c>
      <c r="D69" s="18" t="s">
        <v>283</v>
      </c>
      <c r="E69" s="19" t="s">
        <v>306</v>
      </c>
      <c r="F69" s="18" t="s">
        <v>30</v>
      </c>
      <c r="G69" s="20">
        <v>50000</v>
      </c>
      <c r="H69" s="20">
        <v>20000</v>
      </c>
      <c r="I69" s="19" t="s">
        <v>307</v>
      </c>
      <c r="J69" s="18" t="s">
        <v>308</v>
      </c>
      <c r="K69" s="18" t="s">
        <v>309</v>
      </c>
      <c r="L69" s="18" t="s">
        <v>34</v>
      </c>
    </row>
    <row r="70" ht="96" customHeight="1" spans="1:12">
      <c r="A70" s="18">
        <v>64</v>
      </c>
      <c r="B70" s="19" t="s">
        <v>310</v>
      </c>
      <c r="C70" s="18" t="s">
        <v>27</v>
      </c>
      <c r="D70" s="18" t="s">
        <v>283</v>
      </c>
      <c r="E70" s="21" t="s">
        <v>311</v>
      </c>
      <c r="F70" s="22" t="s">
        <v>30</v>
      </c>
      <c r="G70" s="20">
        <v>14000</v>
      </c>
      <c r="H70" s="20">
        <v>8000</v>
      </c>
      <c r="I70" s="19" t="s">
        <v>312</v>
      </c>
      <c r="J70" s="18" t="s">
        <v>313</v>
      </c>
      <c r="K70" s="18" t="s">
        <v>309</v>
      </c>
      <c r="L70" s="18" t="s">
        <v>314</v>
      </c>
    </row>
    <row r="71" ht="81" customHeight="1" spans="1:12">
      <c r="A71" s="18">
        <v>65</v>
      </c>
      <c r="B71" s="19" t="s">
        <v>315</v>
      </c>
      <c r="C71" s="18" t="s">
        <v>27</v>
      </c>
      <c r="D71" s="18" t="s">
        <v>28</v>
      </c>
      <c r="E71" s="19" t="s">
        <v>316</v>
      </c>
      <c r="F71" s="18" t="s">
        <v>109</v>
      </c>
      <c r="G71" s="20">
        <v>9500</v>
      </c>
      <c r="H71" s="20">
        <v>4500</v>
      </c>
      <c r="I71" s="19" t="s">
        <v>317</v>
      </c>
      <c r="J71" s="18" t="s">
        <v>318</v>
      </c>
      <c r="K71" s="18" t="s">
        <v>309</v>
      </c>
      <c r="L71" s="18" t="s">
        <v>34</v>
      </c>
    </row>
    <row r="72" ht="56" customHeight="1" spans="1:12">
      <c r="A72" s="18">
        <v>66</v>
      </c>
      <c r="B72" s="19" t="s">
        <v>319</v>
      </c>
      <c r="C72" s="18" t="s">
        <v>27</v>
      </c>
      <c r="D72" s="18" t="s">
        <v>320</v>
      </c>
      <c r="E72" s="19" t="s">
        <v>321</v>
      </c>
      <c r="F72" s="18" t="s">
        <v>109</v>
      </c>
      <c r="G72" s="20">
        <v>10500</v>
      </c>
      <c r="H72" s="20">
        <v>5000</v>
      </c>
      <c r="I72" s="19" t="s">
        <v>322</v>
      </c>
      <c r="J72" s="18" t="s">
        <v>323</v>
      </c>
      <c r="K72" s="18" t="s">
        <v>309</v>
      </c>
      <c r="L72" s="18" t="s">
        <v>314</v>
      </c>
    </row>
    <row r="73" ht="66" customHeight="1" spans="1:12">
      <c r="A73" s="18">
        <v>67</v>
      </c>
      <c r="B73" s="19" t="s">
        <v>324</v>
      </c>
      <c r="C73" s="18" t="s">
        <v>19</v>
      </c>
      <c r="D73" s="18" t="s">
        <v>325</v>
      </c>
      <c r="E73" s="19" t="s">
        <v>326</v>
      </c>
      <c r="F73" s="18">
        <v>2024</v>
      </c>
      <c r="G73" s="20">
        <v>2000</v>
      </c>
      <c r="H73" s="20">
        <v>2000</v>
      </c>
      <c r="I73" s="19" t="s">
        <v>327</v>
      </c>
      <c r="J73" s="18" t="s">
        <v>328</v>
      </c>
      <c r="K73" s="18" t="s">
        <v>325</v>
      </c>
      <c r="L73" s="18" t="s">
        <v>329</v>
      </c>
    </row>
    <row r="74" ht="52" customHeight="1" spans="1:12">
      <c r="A74" s="18">
        <v>68</v>
      </c>
      <c r="B74" s="19" t="s">
        <v>330</v>
      </c>
      <c r="C74" s="18" t="s">
        <v>27</v>
      </c>
      <c r="D74" s="18" t="s">
        <v>66</v>
      </c>
      <c r="E74" s="19" t="s">
        <v>331</v>
      </c>
      <c r="F74" s="18" t="s">
        <v>332</v>
      </c>
      <c r="G74" s="20">
        <v>20000</v>
      </c>
      <c r="H74" s="20">
        <v>2000</v>
      </c>
      <c r="I74" s="21" t="s">
        <v>333</v>
      </c>
      <c r="J74" s="18" t="s">
        <v>334</v>
      </c>
      <c r="K74" s="18" t="s">
        <v>325</v>
      </c>
      <c r="L74" s="18" t="s">
        <v>329</v>
      </c>
    </row>
    <row r="75" ht="36" spans="1:12">
      <c r="A75" s="18">
        <v>69</v>
      </c>
      <c r="B75" s="19" t="s">
        <v>335</v>
      </c>
      <c r="C75" s="18" t="s">
        <v>19</v>
      </c>
      <c r="D75" s="18" t="s">
        <v>325</v>
      </c>
      <c r="E75" s="21" t="s">
        <v>336</v>
      </c>
      <c r="F75" s="18">
        <v>2024</v>
      </c>
      <c r="G75" s="20">
        <v>2000</v>
      </c>
      <c r="H75" s="20">
        <v>2000</v>
      </c>
      <c r="I75" s="21" t="s">
        <v>337</v>
      </c>
      <c r="J75" s="18" t="s">
        <v>338</v>
      </c>
      <c r="K75" s="18" t="s">
        <v>325</v>
      </c>
      <c r="L75" s="18" t="s">
        <v>329</v>
      </c>
    </row>
    <row r="76" ht="65" customHeight="1" spans="1:12">
      <c r="A76" s="18">
        <v>70</v>
      </c>
      <c r="B76" s="19" t="s">
        <v>339</v>
      </c>
      <c r="C76" s="18" t="s">
        <v>19</v>
      </c>
      <c r="D76" s="18" t="s">
        <v>325</v>
      </c>
      <c r="E76" s="19" t="s">
        <v>340</v>
      </c>
      <c r="F76" s="18" t="s">
        <v>170</v>
      </c>
      <c r="G76" s="20">
        <v>12000</v>
      </c>
      <c r="H76" s="20">
        <v>8000</v>
      </c>
      <c r="I76" s="19" t="s">
        <v>341</v>
      </c>
      <c r="J76" s="18" t="s">
        <v>32</v>
      </c>
      <c r="K76" s="18" t="s">
        <v>325</v>
      </c>
      <c r="L76" s="18" t="s">
        <v>34</v>
      </c>
    </row>
    <row r="77" ht="56" customHeight="1" spans="1:12">
      <c r="A77" s="18">
        <v>71</v>
      </c>
      <c r="B77" s="19" t="s">
        <v>342</v>
      </c>
      <c r="C77" s="18" t="s">
        <v>19</v>
      </c>
      <c r="D77" s="18" t="s">
        <v>325</v>
      </c>
      <c r="E77" s="19" t="s">
        <v>343</v>
      </c>
      <c r="F77" s="18" t="s">
        <v>170</v>
      </c>
      <c r="G77" s="20">
        <v>6000</v>
      </c>
      <c r="H77" s="20">
        <v>3000</v>
      </c>
      <c r="I77" s="21" t="s">
        <v>344</v>
      </c>
      <c r="J77" s="18" t="s">
        <v>345</v>
      </c>
      <c r="K77" s="18" t="s">
        <v>325</v>
      </c>
      <c r="L77" s="18" t="s">
        <v>329</v>
      </c>
    </row>
    <row r="78" ht="92" customHeight="1" spans="1:12">
      <c r="A78" s="18">
        <v>72</v>
      </c>
      <c r="B78" s="19" t="s">
        <v>346</v>
      </c>
      <c r="C78" s="18" t="s">
        <v>27</v>
      </c>
      <c r="D78" s="18" t="s">
        <v>347</v>
      </c>
      <c r="E78" s="19" t="s">
        <v>348</v>
      </c>
      <c r="F78" s="18" t="s">
        <v>349</v>
      </c>
      <c r="G78" s="20">
        <v>15000</v>
      </c>
      <c r="H78" s="20">
        <v>3000</v>
      </c>
      <c r="I78" s="19" t="s">
        <v>350</v>
      </c>
      <c r="J78" s="18" t="s">
        <v>351</v>
      </c>
      <c r="K78" s="18" t="s">
        <v>325</v>
      </c>
      <c r="L78" s="18" t="s">
        <v>329</v>
      </c>
    </row>
    <row r="79" ht="84" customHeight="1" spans="1:12">
      <c r="A79" s="18">
        <v>73</v>
      </c>
      <c r="B79" s="19" t="s">
        <v>352</v>
      </c>
      <c r="C79" s="18" t="s">
        <v>19</v>
      </c>
      <c r="D79" s="18" t="s">
        <v>325</v>
      </c>
      <c r="E79" s="19" t="s">
        <v>353</v>
      </c>
      <c r="F79" s="18">
        <v>2024</v>
      </c>
      <c r="G79" s="20">
        <v>15000</v>
      </c>
      <c r="H79" s="20">
        <v>15000</v>
      </c>
      <c r="I79" s="19" t="s">
        <v>354</v>
      </c>
      <c r="J79" s="18" t="s">
        <v>355</v>
      </c>
      <c r="K79" s="18" t="s">
        <v>325</v>
      </c>
      <c r="L79" s="18" t="s">
        <v>329</v>
      </c>
    </row>
    <row r="80" ht="77" customHeight="1" spans="1:12">
      <c r="A80" s="18">
        <v>74</v>
      </c>
      <c r="B80" s="21" t="s">
        <v>356</v>
      </c>
      <c r="C80" s="22" t="s">
        <v>19</v>
      </c>
      <c r="D80" s="22" t="s">
        <v>357</v>
      </c>
      <c r="E80" s="19" t="s">
        <v>358</v>
      </c>
      <c r="F80" s="18" t="s">
        <v>62</v>
      </c>
      <c r="G80" s="20">
        <v>187400</v>
      </c>
      <c r="H80" s="20">
        <v>30000</v>
      </c>
      <c r="I80" s="21" t="s">
        <v>359</v>
      </c>
      <c r="J80" s="22" t="s">
        <v>360</v>
      </c>
      <c r="K80" s="22" t="s">
        <v>361</v>
      </c>
      <c r="L80" s="18" t="s">
        <v>362</v>
      </c>
    </row>
    <row r="81" ht="50" customHeight="1" spans="1:12">
      <c r="A81" s="18">
        <v>75</v>
      </c>
      <c r="B81" s="19" t="s">
        <v>363</v>
      </c>
      <c r="C81" s="18" t="s">
        <v>19</v>
      </c>
      <c r="D81" s="18" t="s">
        <v>28</v>
      </c>
      <c r="E81" s="19" t="s">
        <v>364</v>
      </c>
      <c r="F81" s="22">
        <v>2024</v>
      </c>
      <c r="G81" s="55">
        <v>2000</v>
      </c>
      <c r="H81" s="20">
        <v>2000</v>
      </c>
      <c r="I81" s="19" t="s">
        <v>327</v>
      </c>
      <c r="J81" s="18" t="s">
        <v>365</v>
      </c>
      <c r="K81" s="18" t="s">
        <v>325</v>
      </c>
      <c r="L81" s="18" t="s">
        <v>329</v>
      </c>
    </row>
    <row r="82" ht="79" customHeight="1" spans="1:12">
      <c r="A82" s="18">
        <v>76</v>
      </c>
      <c r="B82" s="19" t="s">
        <v>366</v>
      </c>
      <c r="C82" s="18" t="s">
        <v>19</v>
      </c>
      <c r="D82" s="18" t="s">
        <v>325</v>
      </c>
      <c r="E82" s="19" t="s">
        <v>367</v>
      </c>
      <c r="F82" s="18">
        <v>2024</v>
      </c>
      <c r="G82" s="20">
        <v>3000</v>
      </c>
      <c r="H82" s="20">
        <v>3000</v>
      </c>
      <c r="I82" s="19" t="s">
        <v>368</v>
      </c>
      <c r="J82" s="18" t="s">
        <v>369</v>
      </c>
      <c r="K82" s="18" t="s">
        <v>325</v>
      </c>
      <c r="L82" s="18" t="s">
        <v>329</v>
      </c>
    </row>
    <row r="83" ht="84" customHeight="1" spans="1:12">
      <c r="A83" s="18">
        <v>77</v>
      </c>
      <c r="B83" s="19" t="s">
        <v>370</v>
      </c>
      <c r="C83" s="18" t="s">
        <v>19</v>
      </c>
      <c r="D83" s="18" t="s">
        <v>66</v>
      </c>
      <c r="E83" s="19" t="s">
        <v>371</v>
      </c>
      <c r="F83" s="18">
        <v>2024</v>
      </c>
      <c r="G83" s="20">
        <v>8500</v>
      </c>
      <c r="H83" s="20">
        <v>8500</v>
      </c>
      <c r="I83" s="19" t="s">
        <v>372</v>
      </c>
      <c r="J83" s="18" t="s">
        <v>373</v>
      </c>
      <c r="K83" s="18" t="s">
        <v>374</v>
      </c>
      <c r="L83" s="18" t="s">
        <v>375</v>
      </c>
    </row>
    <row r="84" ht="65" customHeight="1" spans="1:12">
      <c r="A84" s="18">
        <v>78</v>
      </c>
      <c r="B84" s="19" t="s">
        <v>376</v>
      </c>
      <c r="C84" s="18" t="s">
        <v>19</v>
      </c>
      <c r="D84" s="18" t="s">
        <v>374</v>
      </c>
      <c r="E84" s="19" t="s">
        <v>377</v>
      </c>
      <c r="F84" s="18">
        <v>2024</v>
      </c>
      <c r="G84" s="20">
        <v>2000</v>
      </c>
      <c r="H84" s="20">
        <v>2000</v>
      </c>
      <c r="I84" s="19" t="s">
        <v>378</v>
      </c>
      <c r="J84" s="18" t="s">
        <v>379</v>
      </c>
      <c r="K84" s="18" t="s">
        <v>374</v>
      </c>
      <c r="L84" s="18" t="s">
        <v>375</v>
      </c>
    </row>
    <row r="85" ht="86" customHeight="1" spans="1:12">
      <c r="A85" s="18">
        <v>79</v>
      </c>
      <c r="B85" s="19" t="s">
        <v>380</v>
      </c>
      <c r="C85" s="18" t="s">
        <v>19</v>
      </c>
      <c r="D85" s="18" t="s">
        <v>66</v>
      </c>
      <c r="E85" s="19" t="s">
        <v>381</v>
      </c>
      <c r="F85" s="18" t="s">
        <v>46</v>
      </c>
      <c r="G85" s="20">
        <v>90000</v>
      </c>
      <c r="H85" s="20">
        <v>16000</v>
      </c>
      <c r="I85" s="19" t="s">
        <v>382</v>
      </c>
      <c r="J85" s="18" t="s">
        <v>383</v>
      </c>
      <c r="K85" s="18" t="s">
        <v>374</v>
      </c>
      <c r="L85" s="18" t="s">
        <v>375</v>
      </c>
    </row>
    <row r="86" ht="75" customHeight="1" spans="1:12">
      <c r="A86" s="18">
        <v>80</v>
      </c>
      <c r="B86" s="19" t="s">
        <v>384</v>
      </c>
      <c r="C86" s="18" t="s">
        <v>27</v>
      </c>
      <c r="D86" s="18" t="s">
        <v>374</v>
      </c>
      <c r="E86" s="19" t="s">
        <v>385</v>
      </c>
      <c r="F86" s="18" t="s">
        <v>30</v>
      </c>
      <c r="G86" s="25">
        <v>16000</v>
      </c>
      <c r="H86" s="20">
        <v>5000</v>
      </c>
      <c r="I86" s="19" t="s">
        <v>386</v>
      </c>
      <c r="J86" s="18" t="s">
        <v>383</v>
      </c>
      <c r="K86" s="18" t="s">
        <v>374</v>
      </c>
      <c r="L86" s="18" t="s">
        <v>375</v>
      </c>
    </row>
    <row r="87" ht="73" customHeight="1" spans="1:12">
      <c r="A87" s="18">
        <v>81</v>
      </c>
      <c r="B87" s="19" t="s">
        <v>387</v>
      </c>
      <c r="C87" s="18" t="s">
        <v>27</v>
      </c>
      <c r="D87" s="18" t="s">
        <v>374</v>
      </c>
      <c r="E87" s="19" t="s">
        <v>388</v>
      </c>
      <c r="F87" s="18" t="s">
        <v>109</v>
      </c>
      <c r="G87" s="25">
        <v>4800</v>
      </c>
      <c r="H87" s="20">
        <v>2300</v>
      </c>
      <c r="I87" s="19" t="s">
        <v>389</v>
      </c>
      <c r="J87" s="18" t="s">
        <v>390</v>
      </c>
      <c r="K87" s="18" t="s">
        <v>374</v>
      </c>
      <c r="L87" s="18" t="s">
        <v>375</v>
      </c>
    </row>
    <row r="88" ht="78" customHeight="1" spans="1:12">
      <c r="A88" s="18">
        <v>82</v>
      </c>
      <c r="B88" s="19" t="s">
        <v>391</v>
      </c>
      <c r="C88" s="18" t="s">
        <v>27</v>
      </c>
      <c r="D88" s="18" t="s">
        <v>66</v>
      </c>
      <c r="E88" s="19" t="s">
        <v>392</v>
      </c>
      <c r="F88" s="18" t="s">
        <v>349</v>
      </c>
      <c r="G88" s="20">
        <v>30000</v>
      </c>
      <c r="H88" s="20">
        <v>10000</v>
      </c>
      <c r="I88" s="19" t="s">
        <v>393</v>
      </c>
      <c r="J88" s="18" t="s">
        <v>394</v>
      </c>
      <c r="K88" s="18" t="s">
        <v>395</v>
      </c>
      <c r="L88" s="18" t="s">
        <v>34</v>
      </c>
    </row>
    <row r="89" ht="94" customHeight="1" spans="1:12">
      <c r="A89" s="18">
        <v>83</v>
      </c>
      <c r="B89" s="19" t="s">
        <v>396</v>
      </c>
      <c r="C89" s="18" t="s">
        <v>27</v>
      </c>
      <c r="D89" s="18" t="s">
        <v>397</v>
      </c>
      <c r="E89" s="19" t="s">
        <v>398</v>
      </c>
      <c r="F89" s="18" t="s">
        <v>349</v>
      </c>
      <c r="G89" s="20">
        <v>20000</v>
      </c>
      <c r="H89" s="20">
        <v>2500</v>
      </c>
      <c r="I89" s="19" t="s">
        <v>399</v>
      </c>
      <c r="J89" s="18" t="s">
        <v>400</v>
      </c>
      <c r="K89" s="18" t="s">
        <v>395</v>
      </c>
      <c r="L89" s="18" t="s">
        <v>401</v>
      </c>
    </row>
    <row r="90" ht="102" customHeight="1" spans="1:12">
      <c r="A90" s="18">
        <v>84</v>
      </c>
      <c r="B90" s="19" t="s">
        <v>402</v>
      </c>
      <c r="C90" s="18" t="s">
        <v>27</v>
      </c>
      <c r="D90" s="18" t="s">
        <v>28</v>
      </c>
      <c r="E90" s="19" t="s">
        <v>403</v>
      </c>
      <c r="F90" s="18" t="s">
        <v>349</v>
      </c>
      <c r="G90" s="20">
        <v>38000</v>
      </c>
      <c r="H90" s="20">
        <v>8000</v>
      </c>
      <c r="I90" s="19" t="s">
        <v>404</v>
      </c>
      <c r="J90" s="18" t="s">
        <v>405</v>
      </c>
      <c r="K90" s="18" t="s">
        <v>395</v>
      </c>
      <c r="L90" s="18" t="s">
        <v>401</v>
      </c>
    </row>
    <row r="91" ht="52" customHeight="1" spans="1:12">
      <c r="A91" s="18">
        <v>85</v>
      </c>
      <c r="B91" s="19" t="s">
        <v>406</v>
      </c>
      <c r="C91" s="18" t="s">
        <v>27</v>
      </c>
      <c r="D91" s="18" t="s">
        <v>28</v>
      </c>
      <c r="E91" s="19" t="s">
        <v>407</v>
      </c>
      <c r="F91" s="18" t="s">
        <v>109</v>
      </c>
      <c r="G91" s="20">
        <v>5500</v>
      </c>
      <c r="H91" s="20">
        <v>2500</v>
      </c>
      <c r="I91" s="19" t="s">
        <v>408</v>
      </c>
      <c r="J91" s="18" t="s">
        <v>409</v>
      </c>
      <c r="K91" s="18" t="s">
        <v>395</v>
      </c>
      <c r="L91" s="18" t="s">
        <v>410</v>
      </c>
    </row>
    <row r="92" ht="56" customHeight="1" spans="1:12">
      <c r="A92" s="18">
        <v>86</v>
      </c>
      <c r="B92" s="19" t="s">
        <v>411</v>
      </c>
      <c r="C92" s="18" t="s">
        <v>27</v>
      </c>
      <c r="D92" s="18" t="s">
        <v>28</v>
      </c>
      <c r="E92" s="19" t="s">
        <v>412</v>
      </c>
      <c r="F92" s="18" t="s">
        <v>109</v>
      </c>
      <c r="G92" s="20">
        <v>5500</v>
      </c>
      <c r="H92" s="20">
        <v>5000</v>
      </c>
      <c r="I92" s="19" t="s">
        <v>413</v>
      </c>
      <c r="J92" s="18" t="s">
        <v>414</v>
      </c>
      <c r="K92" s="18" t="s">
        <v>395</v>
      </c>
      <c r="L92" s="18" t="s">
        <v>410</v>
      </c>
    </row>
    <row r="93" ht="63" customHeight="1" spans="1:12">
      <c r="A93" s="18">
        <v>87</v>
      </c>
      <c r="B93" s="19" t="s">
        <v>415</v>
      </c>
      <c r="C93" s="18" t="s">
        <v>19</v>
      </c>
      <c r="D93" s="18" t="s">
        <v>66</v>
      </c>
      <c r="E93" s="19" t="s">
        <v>416</v>
      </c>
      <c r="F93" s="18">
        <v>2024</v>
      </c>
      <c r="G93" s="20">
        <v>3500</v>
      </c>
      <c r="H93" s="20">
        <v>3500</v>
      </c>
      <c r="I93" s="19" t="s">
        <v>417</v>
      </c>
      <c r="J93" s="18" t="s">
        <v>418</v>
      </c>
      <c r="K93" s="18" t="s">
        <v>395</v>
      </c>
      <c r="L93" s="18" t="s">
        <v>410</v>
      </c>
    </row>
    <row r="94" ht="107" customHeight="1" spans="1:12">
      <c r="A94" s="18">
        <v>88</v>
      </c>
      <c r="B94" s="27" t="s">
        <v>419</v>
      </c>
      <c r="C94" s="18" t="s">
        <v>19</v>
      </c>
      <c r="D94" s="18" t="s">
        <v>395</v>
      </c>
      <c r="E94" s="21" t="s">
        <v>420</v>
      </c>
      <c r="F94" s="29" t="s">
        <v>170</v>
      </c>
      <c r="G94" s="20">
        <v>13050</v>
      </c>
      <c r="H94" s="20">
        <v>8000</v>
      </c>
      <c r="I94" s="19" t="s">
        <v>421</v>
      </c>
      <c r="J94" s="29" t="s">
        <v>422</v>
      </c>
      <c r="K94" s="18" t="s">
        <v>395</v>
      </c>
      <c r="L94" s="18" t="s">
        <v>113</v>
      </c>
    </row>
    <row r="95" ht="89" customHeight="1" spans="1:12">
      <c r="A95" s="18">
        <v>89</v>
      </c>
      <c r="B95" s="27" t="s">
        <v>423</v>
      </c>
      <c r="C95" s="29" t="s">
        <v>19</v>
      </c>
      <c r="D95" s="18" t="s">
        <v>28</v>
      </c>
      <c r="E95" s="19" t="s">
        <v>424</v>
      </c>
      <c r="F95" s="29">
        <v>2024</v>
      </c>
      <c r="G95" s="30">
        <v>5500</v>
      </c>
      <c r="H95" s="30">
        <v>5500</v>
      </c>
      <c r="I95" s="27" t="s">
        <v>425</v>
      </c>
      <c r="J95" s="29" t="s">
        <v>426</v>
      </c>
      <c r="K95" s="29" t="s">
        <v>395</v>
      </c>
      <c r="L95" s="18" t="s">
        <v>410</v>
      </c>
    </row>
    <row r="96" ht="62" customHeight="1" spans="1:12">
      <c r="A96" s="18">
        <v>90</v>
      </c>
      <c r="B96" s="19" t="s">
        <v>427</v>
      </c>
      <c r="C96" s="18" t="s">
        <v>27</v>
      </c>
      <c r="D96" s="18" t="s">
        <v>28</v>
      </c>
      <c r="E96" s="19" t="s">
        <v>428</v>
      </c>
      <c r="F96" s="18" t="s">
        <v>109</v>
      </c>
      <c r="G96" s="20">
        <v>5100</v>
      </c>
      <c r="H96" s="20">
        <v>2100</v>
      </c>
      <c r="I96" s="19" t="s">
        <v>429</v>
      </c>
      <c r="J96" s="18" t="s">
        <v>430</v>
      </c>
      <c r="K96" s="18" t="s">
        <v>431</v>
      </c>
      <c r="L96" s="18" t="s">
        <v>432</v>
      </c>
    </row>
    <row r="97" ht="54" customHeight="1" spans="1:12">
      <c r="A97" s="18">
        <v>91</v>
      </c>
      <c r="B97" s="19" t="s">
        <v>433</v>
      </c>
      <c r="C97" s="18" t="s">
        <v>27</v>
      </c>
      <c r="D97" s="18" t="s">
        <v>434</v>
      </c>
      <c r="E97" s="19" t="s">
        <v>435</v>
      </c>
      <c r="F97" s="18" t="s">
        <v>349</v>
      </c>
      <c r="G97" s="20">
        <v>13000</v>
      </c>
      <c r="H97" s="20">
        <v>3830</v>
      </c>
      <c r="I97" s="19" t="s">
        <v>436</v>
      </c>
      <c r="J97" s="18" t="s">
        <v>437</v>
      </c>
      <c r="K97" s="18" t="s">
        <v>431</v>
      </c>
      <c r="L97" s="18" t="s">
        <v>401</v>
      </c>
    </row>
    <row r="98" ht="45" customHeight="1" spans="1:12">
      <c r="A98" s="18">
        <v>92</v>
      </c>
      <c r="B98" s="19" t="s">
        <v>438</v>
      </c>
      <c r="C98" s="56" t="s">
        <v>19</v>
      </c>
      <c r="D98" s="18" t="s">
        <v>28</v>
      </c>
      <c r="E98" s="19" t="s">
        <v>439</v>
      </c>
      <c r="F98" s="29">
        <v>2024</v>
      </c>
      <c r="G98" s="20">
        <v>2600</v>
      </c>
      <c r="H98" s="20">
        <v>2600</v>
      </c>
      <c r="I98" s="19" t="s">
        <v>440</v>
      </c>
      <c r="J98" s="18" t="s">
        <v>441</v>
      </c>
      <c r="K98" s="18" t="s">
        <v>431</v>
      </c>
      <c r="L98" s="18" t="s">
        <v>432</v>
      </c>
    </row>
    <row r="99" ht="48" customHeight="1" spans="1:12">
      <c r="A99" s="18">
        <v>93</v>
      </c>
      <c r="B99" s="19" t="s">
        <v>442</v>
      </c>
      <c r="C99" s="56" t="s">
        <v>19</v>
      </c>
      <c r="D99" s="18" t="s">
        <v>28</v>
      </c>
      <c r="E99" s="19" t="s">
        <v>443</v>
      </c>
      <c r="F99" s="29">
        <v>2024</v>
      </c>
      <c r="G99" s="20">
        <v>2050</v>
      </c>
      <c r="H99" s="20">
        <v>2050</v>
      </c>
      <c r="I99" s="19" t="s">
        <v>444</v>
      </c>
      <c r="J99" s="18" t="s">
        <v>445</v>
      </c>
      <c r="K99" s="18" t="s">
        <v>431</v>
      </c>
      <c r="L99" s="18" t="s">
        <v>432</v>
      </c>
    </row>
    <row r="100" ht="44" customHeight="1" spans="1:12">
      <c r="A100" s="18">
        <v>94</v>
      </c>
      <c r="B100" s="21" t="s">
        <v>446</v>
      </c>
      <c r="C100" s="22" t="s">
        <v>19</v>
      </c>
      <c r="D100" s="22" t="s">
        <v>431</v>
      </c>
      <c r="E100" s="19" t="s">
        <v>447</v>
      </c>
      <c r="F100" s="18">
        <v>2024</v>
      </c>
      <c r="G100" s="20">
        <v>2080</v>
      </c>
      <c r="H100" s="20">
        <v>2080</v>
      </c>
      <c r="I100" s="19" t="s">
        <v>448</v>
      </c>
      <c r="J100" s="22" t="s">
        <v>449</v>
      </c>
      <c r="K100" s="22" t="s">
        <v>431</v>
      </c>
      <c r="L100" s="18" t="s">
        <v>432</v>
      </c>
    </row>
    <row r="101" ht="80" customHeight="1" spans="1:12">
      <c r="A101" s="18">
        <v>95</v>
      </c>
      <c r="B101" s="19" t="s">
        <v>450</v>
      </c>
      <c r="C101" s="18" t="s">
        <v>27</v>
      </c>
      <c r="D101" s="18" t="s">
        <v>28</v>
      </c>
      <c r="E101" s="21" t="s">
        <v>451</v>
      </c>
      <c r="F101" s="22" t="s">
        <v>109</v>
      </c>
      <c r="G101" s="20">
        <v>8000</v>
      </c>
      <c r="H101" s="20">
        <v>5500</v>
      </c>
      <c r="I101" s="21" t="s">
        <v>452</v>
      </c>
      <c r="J101" s="18" t="s">
        <v>453</v>
      </c>
      <c r="K101" s="18" t="s">
        <v>454</v>
      </c>
      <c r="L101" s="18" t="s">
        <v>455</v>
      </c>
    </row>
    <row r="102" ht="65" customHeight="1" spans="1:12">
      <c r="A102" s="18">
        <v>96</v>
      </c>
      <c r="B102" s="19" t="s">
        <v>456</v>
      </c>
      <c r="C102" s="22" t="s">
        <v>19</v>
      </c>
      <c r="D102" s="18" t="s">
        <v>270</v>
      </c>
      <c r="E102" s="19" t="s">
        <v>457</v>
      </c>
      <c r="F102" s="29" t="s">
        <v>46</v>
      </c>
      <c r="G102" s="20">
        <v>12380</v>
      </c>
      <c r="H102" s="20">
        <v>2380</v>
      </c>
      <c r="I102" s="19" t="s">
        <v>458</v>
      </c>
      <c r="J102" s="18" t="s">
        <v>459</v>
      </c>
      <c r="K102" s="18" t="s">
        <v>454</v>
      </c>
      <c r="L102" s="18" t="s">
        <v>455</v>
      </c>
    </row>
    <row r="103" ht="64" customHeight="1" spans="1:12">
      <c r="A103" s="18">
        <v>97</v>
      </c>
      <c r="B103" s="19" t="s">
        <v>460</v>
      </c>
      <c r="C103" s="18" t="s">
        <v>19</v>
      </c>
      <c r="D103" s="18" t="s">
        <v>461</v>
      </c>
      <c r="E103" s="19" t="s">
        <v>462</v>
      </c>
      <c r="F103" s="18">
        <v>2024</v>
      </c>
      <c r="G103" s="20">
        <v>3508</v>
      </c>
      <c r="H103" s="20">
        <v>3508</v>
      </c>
      <c r="I103" s="21" t="s">
        <v>463</v>
      </c>
      <c r="J103" s="18" t="s">
        <v>464</v>
      </c>
      <c r="K103" s="18" t="s">
        <v>454</v>
      </c>
      <c r="L103" s="18" t="s">
        <v>455</v>
      </c>
    </row>
    <row r="104" ht="48" spans="1:12">
      <c r="A104" s="18">
        <v>98</v>
      </c>
      <c r="B104" s="19" t="s">
        <v>465</v>
      </c>
      <c r="C104" s="18" t="s">
        <v>19</v>
      </c>
      <c r="D104" s="18" t="s">
        <v>466</v>
      </c>
      <c r="E104" s="19" t="s">
        <v>467</v>
      </c>
      <c r="F104" s="18">
        <v>2024</v>
      </c>
      <c r="G104" s="20">
        <v>5050</v>
      </c>
      <c r="H104" s="20">
        <v>5050</v>
      </c>
      <c r="I104" s="19" t="s">
        <v>468</v>
      </c>
      <c r="J104" s="18" t="s">
        <v>469</v>
      </c>
      <c r="K104" s="18" t="s">
        <v>454</v>
      </c>
      <c r="L104" s="18" t="s">
        <v>455</v>
      </c>
    </row>
    <row r="105" ht="57" customHeight="1" spans="1:12">
      <c r="A105" s="18">
        <v>99</v>
      </c>
      <c r="B105" s="19" t="s">
        <v>470</v>
      </c>
      <c r="C105" s="18" t="s">
        <v>19</v>
      </c>
      <c r="D105" s="18" t="s">
        <v>28</v>
      </c>
      <c r="E105" s="19" t="s">
        <v>471</v>
      </c>
      <c r="F105" s="18">
        <v>2024</v>
      </c>
      <c r="G105" s="20">
        <v>3100</v>
      </c>
      <c r="H105" s="20">
        <v>3100</v>
      </c>
      <c r="I105" s="19" t="s">
        <v>472</v>
      </c>
      <c r="J105" s="18" t="s">
        <v>473</v>
      </c>
      <c r="K105" s="18" t="s">
        <v>454</v>
      </c>
      <c r="L105" s="18" t="s">
        <v>455</v>
      </c>
    </row>
    <row r="106" ht="114" customHeight="1" spans="1:12">
      <c r="A106" s="18">
        <v>100</v>
      </c>
      <c r="B106" s="19" t="s">
        <v>474</v>
      </c>
      <c r="C106" s="18" t="s">
        <v>27</v>
      </c>
      <c r="D106" s="18" t="s">
        <v>475</v>
      </c>
      <c r="E106" s="21" t="s">
        <v>476</v>
      </c>
      <c r="F106" s="22" t="s">
        <v>30</v>
      </c>
      <c r="G106" s="20">
        <v>30000</v>
      </c>
      <c r="H106" s="20">
        <v>10000</v>
      </c>
      <c r="I106" s="21" t="s">
        <v>477</v>
      </c>
      <c r="J106" s="18" t="s">
        <v>478</v>
      </c>
      <c r="K106" s="18" t="s">
        <v>475</v>
      </c>
      <c r="L106" s="18" t="s">
        <v>479</v>
      </c>
    </row>
    <row r="107" ht="69" customHeight="1" spans="1:12">
      <c r="A107" s="18">
        <v>101</v>
      </c>
      <c r="B107" s="19" t="s">
        <v>480</v>
      </c>
      <c r="C107" s="18" t="s">
        <v>19</v>
      </c>
      <c r="D107" s="18" t="s">
        <v>475</v>
      </c>
      <c r="E107" s="19" t="s">
        <v>481</v>
      </c>
      <c r="F107" s="18" t="s">
        <v>46</v>
      </c>
      <c r="G107" s="20">
        <v>30600</v>
      </c>
      <c r="H107" s="20">
        <v>15000</v>
      </c>
      <c r="I107" s="19" t="s">
        <v>482</v>
      </c>
      <c r="J107" s="18" t="s">
        <v>483</v>
      </c>
      <c r="K107" s="18" t="s">
        <v>475</v>
      </c>
      <c r="L107" s="18" t="s">
        <v>479</v>
      </c>
    </row>
    <row r="108" ht="45" customHeight="1" spans="1:12">
      <c r="A108" s="18">
        <v>102</v>
      </c>
      <c r="B108" s="19" t="s">
        <v>484</v>
      </c>
      <c r="C108" s="18" t="s">
        <v>19</v>
      </c>
      <c r="D108" s="18" t="s">
        <v>475</v>
      </c>
      <c r="E108" s="19" t="s">
        <v>485</v>
      </c>
      <c r="F108" s="18">
        <v>2024</v>
      </c>
      <c r="G108" s="20">
        <v>2300</v>
      </c>
      <c r="H108" s="20">
        <v>2300</v>
      </c>
      <c r="I108" s="19" t="s">
        <v>486</v>
      </c>
      <c r="J108" s="18" t="s">
        <v>487</v>
      </c>
      <c r="K108" s="18" t="s">
        <v>475</v>
      </c>
      <c r="L108" s="18" t="s">
        <v>479</v>
      </c>
    </row>
    <row r="109" ht="45" customHeight="1" spans="1:12">
      <c r="A109" s="18">
        <v>103</v>
      </c>
      <c r="B109" s="19" t="s">
        <v>488</v>
      </c>
      <c r="C109" s="18" t="s">
        <v>19</v>
      </c>
      <c r="D109" s="18" t="s">
        <v>279</v>
      </c>
      <c r="E109" s="19" t="s">
        <v>489</v>
      </c>
      <c r="F109" s="18">
        <v>2024</v>
      </c>
      <c r="G109" s="20">
        <v>2000</v>
      </c>
      <c r="H109" s="20">
        <v>2000</v>
      </c>
      <c r="I109" s="19" t="s">
        <v>490</v>
      </c>
      <c r="J109" s="18" t="s">
        <v>491</v>
      </c>
      <c r="K109" s="18" t="s">
        <v>475</v>
      </c>
      <c r="L109" s="18" t="s">
        <v>479</v>
      </c>
    </row>
    <row r="110" ht="55" customHeight="1" spans="1:12">
      <c r="A110" s="18">
        <v>104</v>
      </c>
      <c r="B110" s="19" t="s">
        <v>492</v>
      </c>
      <c r="C110" s="18" t="s">
        <v>19</v>
      </c>
      <c r="D110" s="18" t="s">
        <v>493</v>
      </c>
      <c r="E110" s="19" t="s">
        <v>494</v>
      </c>
      <c r="F110" s="18">
        <v>2024</v>
      </c>
      <c r="G110" s="20">
        <v>2200</v>
      </c>
      <c r="H110" s="20">
        <v>2200</v>
      </c>
      <c r="I110" s="19" t="s">
        <v>495</v>
      </c>
      <c r="J110" s="18" t="s">
        <v>496</v>
      </c>
      <c r="K110" s="18" t="s">
        <v>475</v>
      </c>
      <c r="L110" s="18" t="s">
        <v>479</v>
      </c>
    </row>
    <row r="111" ht="48" customHeight="1" spans="1:12">
      <c r="A111" s="18">
        <v>105</v>
      </c>
      <c r="B111" s="19" t="s">
        <v>497</v>
      </c>
      <c r="C111" s="18" t="s">
        <v>19</v>
      </c>
      <c r="D111" s="18" t="s">
        <v>475</v>
      </c>
      <c r="E111" s="19" t="s">
        <v>498</v>
      </c>
      <c r="F111" s="18">
        <v>2024</v>
      </c>
      <c r="G111" s="20">
        <v>2000</v>
      </c>
      <c r="H111" s="20">
        <v>2000</v>
      </c>
      <c r="I111" s="19" t="s">
        <v>499</v>
      </c>
      <c r="J111" s="18" t="s">
        <v>500</v>
      </c>
      <c r="K111" s="18" t="s">
        <v>475</v>
      </c>
      <c r="L111" s="18" t="s">
        <v>479</v>
      </c>
    </row>
    <row r="112" ht="45" customHeight="1" spans="1:12">
      <c r="A112" s="18">
        <v>106</v>
      </c>
      <c r="B112" s="19" t="s">
        <v>501</v>
      </c>
      <c r="C112" s="18" t="s">
        <v>19</v>
      </c>
      <c r="D112" s="18" t="s">
        <v>502</v>
      </c>
      <c r="E112" s="19" t="s">
        <v>503</v>
      </c>
      <c r="F112" s="18">
        <v>2024</v>
      </c>
      <c r="G112" s="20">
        <v>4000</v>
      </c>
      <c r="H112" s="20">
        <v>4000</v>
      </c>
      <c r="I112" s="19" t="s">
        <v>504</v>
      </c>
      <c r="J112" s="18" t="s">
        <v>505</v>
      </c>
      <c r="K112" s="18" t="s">
        <v>502</v>
      </c>
      <c r="L112" s="18" t="s">
        <v>506</v>
      </c>
    </row>
    <row r="113" ht="48" customHeight="1" spans="1:12">
      <c r="A113" s="18">
        <v>107</v>
      </c>
      <c r="B113" s="19" t="s">
        <v>507</v>
      </c>
      <c r="C113" s="18" t="s">
        <v>19</v>
      </c>
      <c r="D113" s="18" t="s">
        <v>508</v>
      </c>
      <c r="E113" s="19" t="s">
        <v>509</v>
      </c>
      <c r="F113" s="18">
        <v>2024</v>
      </c>
      <c r="G113" s="20">
        <v>11700</v>
      </c>
      <c r="H113" s="20">
        <v>11700</v>
      </c>
      <c r="I113" s="19" t="s">
        <v>510</v>
      </c>
      <c r="J113" s="18" t="s">
        <v>511</v>
      </c>
      <c r="K113" s="18" t="s">
        <v>512</v>
      </c>
      <c r="L113" s="18" t="s">
        <v>34</v>
      </c>
    </row>
    <row r="114" ht="66" customHeight="1" spans="1:12">
      <c r="A114" s="18">
        <v>108</v>
      </c>
      <c r="B114" s="19" t="s">
        <v>513</v>
      </c>
      <c r="C114" s="18" t="s">
        <v>19</v>
      </c>
      <c r="D114" s="18" t="s">
        <v>508</v>
      </c>
      <c r="E114" s="19" t="s">
        <v>514</v>
      </c>
      <c r="F114" s="18">
        <v>2024</v>
      </c>
      <c r="G114" s="20">
        <v>16500</v>
      </c>
      <c r="H114" s="20">
        <v>16500</v>
      </c>
      <c r="I114" s="19" t="s">
        <v>197</v>
      </c>
      <c r="J114" s="18" t="s">
        <v>515</v>
      </c>
      <c r="K114" s="18" t="s">
        <v>516</v>
      </c>
      <c r="L114" s="18" t="s">
        <v>34</v>
      </c>
    </row>
    <row r="115" ht="66" customHeight="1" spans="1:12">
      <c r="A115" s="18">
        <v>109</v>
      </c>
      <c r="B115" s="21" t="s">
        <v>517</v>
      </c>
      <c r="C115" s="18" t="s">
        <v>19</v>
      </c>
      <c r="D115" s="18" t="s">
        <v>508</v>
      </c>
      <c r="E115" s="19" t="s">
        <v>518</v>
      </c>
      <c r="F115" s="18">
        <v>2024</v>
      </c>
      <c r="G115" s="20">
        <v>10300</v>
      </c>
      <c r="H115" s="20">
        <v>10300</v>
      </c>
      <c r="I115" s="19" t="s">
        <v>519</v>
      </c>
      <c r="J115" s="22" t="s">
        <v>520</v>
      </c>
      <c r="K115" s="18" t="s">
        <v>521</v>
      </c>
      <c r="L115" s="18" t="s">
        <v>34</v>
      </c>
    </row>
    <row r="116" ht="75" customHeight="1" spans="1:12">
      <c r="A116" s="18">
        <v>110</v>
      </c>
      <c r="B116" s="19" t="s">
        <v>522</v>
      </c>
      <c r="C116" s="18" t="s">
        <v>19</v>
      </c>
      <c r="D116" s="18" t="s">
        <v>508</v>
      </c>
      <c r="E116" s="19" t="s">
        <v>523</v>
      </c>
      <c r="F116" s="18">
        <v>2024</v>
      </c>
      <c r="G116" s="20">
        <v>10200</v>
      </c>
      <c r="H116" s="20">
        <v>10200</v>
      </c>
      <c r="I116" s="19" t="s">
        <v>524</v>
      </c>
      <c r="J116" s="18" t="s">
        <v>525</v>
      </c>
      <c r="K116" s="18" t="s">
        <v>526</v>
      </c>
      <c r="L116" s="18" t="s">
        <v>34</v>
      </c>
    </row>
    <row r="117" ht="57" customHeight="1" spans="1:12">
      <c r="A117" s="18">
        <v>111</v>
      </c>
      <c r="B117" s="21" t="s">
        <v>527</v>
      </c>
      <c r="C117" s="18" t="s">
        <v>19</v>
      </c>
      <c r="D117" s="18" t="s">
        <v>508</v>
      </c>
      <c r="E117" s="19" t="s">
        <v>528</v>
      </c>
      <c r="F117" s="22">
        <v>2024</v>
      </c>
      <c r="G117" s="20">
        <v>10400</v>
      </c>
      <c r="H117" s="20">
        <v>10400</v>
      </c>
      <c r="I117" s="19" t="s">
        <v>529</v>
      </c>
      <c r="J117" s="18" t="s">
        <v>530</v>
      </c>
      <c r="K117" s="18" t="s">
        <v>531</v>
      </c>
      <c r="L117" s="18" t="s">
        <v>34</v>
      </c>
    </row>
    <row r="118" ht="67" customHeight="1" spans="1:12">
      <c r="A118" s="18">
        <v>112</v>
      </c>
      <c r="B118" s="19" t="s">
        <v>532</v>
      </c>
      <c r="C118" s="18" t="s">
        <v>19</v>
      </c>
      <c r="D118" s="18" t="s">
        <v>508</v>
      </c>
      <c r="E118" s="19" t="s">
        <v>533</v>
      </c>
      <c r="F118" s="18">
        <v>2024</v>
      </c>
      <c r="G118" s="20">
        <v>16900</v>
      </c>
      <c r="H118" s="20">
        <v>16900</v>
      </c>
      <c r="I118" s="19" t="s">
        <v>534</v>
      </c>
      <c r="J118" s="18" t="s">
        <v>535</v>
      </c>
      <c r="K118" s="18" t="s">
        <v>536</v>
      </c>
      <c r="L118" s="18" t="s">
        <v>34</v>
      </c>
    </row>
    <row r="119" ht="72" customHeight="1" spans="1:12">
      <c r="A119" s="18">
        <v>113</v>
      </c>
      <c r="B119" s="19" t="s">
        <v>537</v>
      </c>
      <c r="C119" s="18" t="s">
        <v>19</v>
      </c>
      <c r="D119" s="18" t="s">
        <v>508</v>
      </c>
      <c r="E119" s="19" t="s">
        <v>538</v>
      </c>
      <c r="F119" s="18">
        <v>2024</v>
      </c>
      <c r="G119" s="20">
        <v>2000</v>
      </c>
      <c r="H119" s="20">
        <v>2000</v>
      </c>
      <c r="I119" s="19" t="s">
        <v>539</v>
      </c>
      <c r="J119" s="18" t="s">
        <v>540</v>
      </c>
      <c r="K119" s="18" t="s">
        <v>374</v>
      </c>
      <c r="L119" s="18" t="s">
        <v>34</v>
      </c>
    </row>
    <row r="120" ht="48" spans="1:12">
      <c r="A120" s="18">
        <v>114</v>
      </c>
      <c r="B120" s="19" t="s">
        <v>541</v>
      </c>
      <c r="C120" s="18" t="s">
        <v>19</v>
      </c>
      <c r="D120" s="18" t="s">
        <v>397</v>
      </c>
      <c r="E120" s="19" t="s">
        <v>542</v>
      </c>
      <c r="F120" s="18">
        <v>2024</v>
      </c>
      <c r="G120" s="20">
        <v>3000</v>
      </c>
      <c r="H120" s="20">
        <v>3000</v>
      </c>
      <c r="I120" s="21" t="s">
        <v>543</v>
      </c>
      <c r="J120" s="22" t="s">
        <v>544</v>
      </c>
      <c r="K120" s="22" t="s">
        <v>545</v>
      </c>
      <c r="L120" s="18" t="s">
        <v>34</v>
      </c>
    </row>
    <row r="121" ht="55" customHeight="1" spans="1:12">
      <c r="A121" s="18">
        <v>115</v>
      </c>
      <c r="B121" s="21" t="s">
        <v>546</v>
      </c>
      <c r="C121" s="18" t="s">
        <v>19</v>
      </c>
      <c r="D121" s="18" t="s">
        <v>508</v>
      </c>
      <c r="E121" s="19" t="s">
        <v>547</v>
      </c>
      <c r="F121" s="18">
        <v>2024</v>
      </c>
      <c r="G121" s="20">
        <v>5000</v>
      </c>
      <c r="H121" s="20">
        <v>5000</v>
      </c>
      <c r="I121" s="19" t="s">
        <v>519</v>
      </c>
      <c r="J121" s="22" t="s">
        <v>548</v>
      </c>
      <c r="K121" s="18" t="s">
        <v>549</v>
      </c>
      <c r="L121" s="18" t="s">
        <v>34</v>
      </c>
    </row>
    <row r="122" ht="111" customHeight="1" spans="1:12">
      <c r="A122" s="18">
        <v>116</v>
      </c>
      <c r="B122" s="19" t="s">
        <v>550</v>
      </c>
      <c r="C122" s="18" t="s">
        <v>27</v>
      </c>
      <c r="D122" s="18" t="s">
        <v>279</v>
      </c>
      <c r="E122" s="27" t="s">
        <v>551</v>
      </c>
      <c r="F122" s="29" t="s">
        <v>552</v>
      </c>
      <c r="G122" s="20">
        <v>195548</v>
      </c>
      <c r="H122" s="20">
        <v>25000</v>
      </c>
      <c r="I122" s="19" t="s">
        <v>553</v>
      </c>
      <c r="J122" s="18" t="s">
        <v>554</v>
      </c>
      <c r="K122" s="18" t="s">
        <v>555</v>
      </c>
      <c r="L122" s="18" t="s">
        <v>34</v>
      </c>
    </row>
    <row r="123" ht="18" customHeight="1" spans="1:12">
      <c r="A123" s="15" t="s">
        <v>556</v>
      </c>
      <c r="B123" s="16" t="s">
        <v>557</v>
      </c>
      <c r="C123" s="15"/>
      <c r="D123" s="15"/>
      <c r="E123" s="19"/>
      <c r="F123" s="42"/>
      <c r="G123" s="43">
        <f>SUM(G124:G153)</f>
        <v>552535.66</v>
      </c>
      <c r="H123" s="43">
        <f>SUM(H124:H153)</f>
        <v>162400</v>
      </c>
      <c r="I123" s="42"/>
      <c r="J123" s="42"/>
      <c r="K123" s="42"/>
      <c r="L123" s="42"/>
    </row>
    <row r="124" ht="49" customHeight="1" spans="1:12">
      <c r="A124" s="18">
        <v>1</v>
      </c>
      <c r="B124" s="19" t="s">
        <v>558</v>
      </c>
      <c r="C124" s="18" t="s">
        <v>27</v>
      </c>
      <c r="D124" s="18" t="s">
        <v>55</v>
      </c>
      <c r="E124" s="19" t="s">
        <v>559</v>
      </c>
      <c r="F124" s="18" t="s">
        <v>560</v>
      </c>
      <c r="G124" s="20">
        <v>11600</v>
      </c>
      <c r="H124" s="20">
        <v>3000</v>
      </c>
      <c r="I124" s="19" t="s">
        <v>561</v>
      </c>
      <c r="J124" s="18" t="s">
        <v>562</v>
      </c>
      <c r="K124" s="18" t="s">
        <v>563</v>
      </c>
      <c r="L124" s="18" t="s">
        <v>159</v>
      </c>
    </row>
    <row r="125" s="39" customFormat="1" ht="91" customHeight="1" spans="1:12">
      <c r="A125" s="18">
        <v>2</v>
      </c>
      <c r="B125" s="21" t="s">
        <v>564</v>
      </c>
      <c r="C125" s="18" t="s">
        <v>27</v>
      </c>
      <c r="D125" s="22" t="s">
        <v>148</v>
      </c>
      <c r="E125" s="21" t="s">
        <v>565</v>
      </c>
      <c r="F125" s="22" t="s">
        <v>30</v>
      </c>
      <c r="G125" s="22">
        <v>10500</v>
      </c>
      <c r="H125" s="18">
        <v>5000</v>
      </c>
      <c r="I125" s="19" t="s">
        <v>566</v>
      </c>
      <c r="J125" s="22" t="s">
        <v>567</v>
      </c>
      <c r="K125" s="22" t="s">
        <v>148</v>
      </c>
      <c r="L125" s="22" t="s">
        <v>149</v>
      </c>
    </row>
    <row r="126" ht="105" customHeight="1" spans="1:12">
      <c r="A126" s="18">
        <v>3</v>
      </c>
      <c r="B126" s="19" t="s">
        <v>568</v>
      </c>
      <c r="C126" s="18" t="s">
        <v>19</v>
      </c>
      <c r="D126" s="18" t="s">
        <v>66</v>
      </c>
      <c r="E126" s="19" t="s">
        <v>569</v>
      </c>
      <c r="F126" s="18">
        <v>2024</v>
      </c>
      <c r="G126" s="20">
        <v>6500</v>
      </c>
      <c r="H126" s="20">
        <v>6500</v>
      </c>
      <c r="I126" s="19" t="s">
        <v>570</v>
      </c>
      <c r="J126" s="18" t="s">
        <v>571</v>
      </c>
      <c r="K126" s="18" t="s">
        <v>148</v>
      </c>
      <c r="L126" s="22" t="s">
        <v>149</v>
      </c>
    </row>
    <row r="127" ht="74" customHeight="1" spans="1:12">
      <c r="A127" s="18">
        <v>4</v>
      </c>
      <c r="B127" s="27" t="s">
        <v>572</v>
      </c>
      <c r="C127" s="18" t="s">
        <v>19</v>
      </c>
      <c r="D127" s="18" t="s">
        <v>573</v>
      </c>
      <c r="E127" s="27" t="s">
        <v>574</v>
      </c>
      <c r="F127" s="18" t="s">
        <v>46</v>
      </c>
      <c r="G127" s="20">
        <v>6000</v>
      </c>
      <c r="H127" s="20">
        <v>2500</v>
      </c>
      <c r="I127" s="21" t="s">
        <v>575</v>
      </c>
      <c r="J127" s="29" t="s">
        <v>576</v>
      </c>
      <c r="K127" s="18" t="s">
        <v>573</v>
      </c>
      <c r="L127" s="18" t="s">
        <v>577</v>
      </c>
    </row>
    <row r="128" ht="150" customHeight="1" spans="1:12">
      <c r="A128" s="18">
        <v>5</v>
      </c>
      <c r="B128" s="21" t="s">
        <v>578</v>
      </c>
      <c r="C128" s="22" t="s">
        <v>19</v>
      </c>
      <c r="D128" s="22" t="s">
        <v>155</v>
      </c>
      <c r="E128" s="21" t="s">
        <v>579</v>
      </c>
      <c r="F128" s="22" t="s">
        <v>62</v>
      </c>
      <c r="G128" s="20">
        <v>50000</v>
      </c>
      <c r="H128" s="20">
        <v>13500</v>
      </c>
      <c r="I128" s="21" t="s">
        <v>580</v>
      </c>
      <c r="J128" s="22" t="s">
        <v>581</v>
      </c>
      <c r="K128" s="22" t="s">
        <v>155</v>
      </c>
      <c r="L128" s="38" t="s">
        <v>159</v>
      </c>
    </row>
    <row r="129" ht="63" customHeight="1" spans="1:12">
      <c r="A129" s="18">
        <v>6</v>
      </c>
      <c r="B129" s="19" t="s">
        <v>582</v>
      </c>
      <c r="C129" s="18" t="s">
        <v>19</v>
      </c>
      <c r="D129" s="18" t="s">
        <v>186</v>
      </c>
      <c r="E129" s="19" t="s">
        <v>583</v>
      </c>
      <c r="F129" s="18">
        <v>2024</v>
      </c>
      <c r="G129" s="20">
        <v>3000</v>
      </c>
      <c r="H129" s="20">
        <v>3000</v>
      </c>
      <c r="I129" s="19" t="s">
        <v>584</v>
      </c>
      <c r="J129" s="18" t="s">
        <v>186</v>
      </c>
      <c r="K129" s="18" t="s">
        <v>186</v>
      </c>
      <c r="L129" s="18" t="s">
        <v>187</v>
      </c>
    </row>
    <row r="130" ht="131" customHeight="1" spans="1:12">
      <c r="A130" s="18">
        <v>7</v>
      </c>
      <c r="B130" s="19" t="s">
        <v>585</v>
      </c>
      <c r="C130" s="18" t="s">
        <v>27</v>
      </c>
      <c r="D130" s="18" t="s">
        <v>206</v>
      </c>
      <c r="E130" s="19" t="s">
        <v>586</v>
      </c>
      <c r="F130" s="18" t="s">
        <v>190</v>
      </c>
      <c r="G130" s="20">
        <v>45000</v>
      </c>
      <c r="H130" s="20">
        <v>20000</v>
      </c>
      <c r="I130" s="19" t="s">
        <v>587</v>
      </c>
      <c r="J130" s="18" t="s">
        <v>192</v>
      </c>
      <c r="K130" s="18" t="s">
        <v>588</v>
      </c>
      <c r="L130" s="18" t="s">
        <v>159</v>
      </c>
    </row>
    <row r="131" ht="60" spans="1:12">
      <c r="A131" s="18">
        <v>8</v>
      </c>
      <c r="B131" s="19" t="s">
        <v>589</v>
      </c>
      <c r="C131" s="18" t="s">
        <v>19</v>
      </c>
      <c r="D131" s="18" t="s">
        <v>28</v>
      </c>
      <c r="E131" s="19" t="s">
        <v>590</v>
      </c>
      <c r="F131" s="18">
        <v>2024</v>
      </c>
      <c r="G131" s="20">
        <v>1000</v>
      </c>
      <c r="H131" s="20">
        <v>1000</v>
      </c>
      <c r="I131" s="19" t="s">
        <v>591</v>
      </c>
      <c r="J131" s="18" t="s">
        <v>592</v>
      </c>
      <c r="K131" s="18" t="s">
        <v>206</v>
      </c>
      <c r="L131" s="18" t="s">
        <v>210</v>
      </c>
    </row>
    <row r="132" ht="47" customHeight="1" spans="1:12">
      <c r="A132" s="18">
        <v>9</v>
      </c>
      <c r="B132" s="19" t="s">
        <v>593</v>
      </c>
      <c r="C132" s="18" t="s">
        <v>27</v>
      </c>
      <c r="D132" s="18" t="s">
        <v>242</v>
      </c>
      <c r="E132" s="19" t="s">
        <v>594</v>
      </c>
      <c r="F132" s="18" t="s">
        <v>109</v>
      </c>
      <c r="G132" s="20">
        <v>2000</v>
      </c>
      <c r="H132" s="20">
        <v>1000</v>
      </c>
      <c r="I132" s="19" t="s">
        <v>595</v>
      </c>
      <c r="J132" s="18" t="s">
        <v>242</v>
      </c>
      <c r="K132" s="18" t="s">
        <v>596</v>
      </c>
      <c r="L132" s="18" t="s">
        <v>159</v>
      </c>
    </row>
    <row r="133" ht="61" customHeight="1" spans="1:12">
      <c r="A133" s="18">
        <v>10</v>
      </c>
      <c r="B133" s="19" t="s">
        <v>597</v>
      </c>
      <c r="C133" s="18" t="s">
        <v>19</v>
      </c>
      <c r="D133" s="18" t="s">
        <v>242</v>
      </c>
      <c r="E133" s="19" t="s">
        <v>598</v>
      </c>
      <c r="F133" s="18" t="s">
        <v>170</v>
      </c>
      <c r="G133" s="20">
        <v>8000</v>
      </c>
      <c r="H133" s="20">
        <v>3000</v>
      </c>
      <c r="I133" s="19" t="s">
        <v>599</v>
      </c>
      <c r="J133" s="18" t="s">
        <v>242</v>
      </c>
      <c r="K133" s="18" t="s">
        <v>242</v>
      </c>
      <c r="L133" s="18" t="s">
        <v>248</v>
      </c>
    </row>
    <row r="134" ht="131" customHeight="1" spans="1:12">
      <c r="A134" s="18">
        <v>11</v>
      </c>
      <c r="B134" s="19" t="s">
        <v>600</v>
      </c>
      <c r="C134" s="18" t="s">
        <v>19</v>
      </c>
      <c r="D134" s="18" t="s">
        <v>242</v>
      </c>
      <c r="E134" s="19" t="s">
        <v>601</v>
      </c>
      <c r="F134" s="18" t="s">
        <v>46</v>
      </c>
      <c r="G134" s="20">
        <v>37500</v>
      </c>
      <c r="H134" s="20">
        <v>7000</v>
      </c>
      <c r="I134" s="19" t="s">
        <v>602</v>
      </c>
      <c r="J134" s="18" t="s">
        <v>603</v>
      </c>
      <c r="K134" s="18" t="s">
        <v>604</v>
      </c>
      <c r="L134" s="18" t="s">
        <v>159</v>
      </c>
    </row>
    <row r="135" ht="89" customHeight="1" spans="1:12">
      <c r="A135" s="18">
        <v>12</v>
      </c>
      <c r="B135" s="19" t="s">
        <v>605</v>
      </c>
      <c r="C135" s="18" t="s">
        <v>19</v>
      </c>
      <c r="D135" s="18" t="s">
        <v>267</v>
      </c>
      <c r="E135" s="19" t="s">
        <v>606</v>
      </c>
      <c r="F135" s="18" t="s">
        <v>170</v>
      </c>
      <c r="G135" s="20">
        <v>2000</v>
      </c>
      <c r="H135" s="20">
        <v>1500</v>
      </c>
      <c r="I135" s="19" t="s">
        <v>607</v>
      </c>
      <c r="J135" s="18" t="s">
        <v>267</v>
      </c>
      <c r="K135" s="18" t="s">
        <v>267</v>
      </c>
      <c r="L135" s="18" t="s">
        <v>268</v>
      </c>
    </row>
    <row r="136" ht="93" customHeight="1" spans="1:12">
      <c r="A136" s="18">
        <v>13</v>
      </c>
      <c r="B136" s="21" t="s">
        <v>608</v>
      </c>
      <c r="C136" s="22" t="s">
        <v>27</v>
      </c>
      <c r="D136" s="22" t="s">
        <v>283</v>
      </c>
      <c r="E136" s="19" t="s">
        <v>609</v>
      </c>
      <c r="F136" s="18" t="s">
        <v>349</v>
      </c>
      <c r="G136" s="20">
        <v>32089.66</v>
      </c>
      <c r="H136" s="30">
        <v>12090</v>
      </c>
      <c r="I136" s="27" t="s">
        <v>610</v>
      </c>
      <c r="J136" s="22" t="s">
        <v>611</v>
      </c>
      <c r="K136" s="22" t="s">
        <v>283</v>
      </c>
      <c r="L136" s="18" t="s">
        <v>159</v>
      </c>
    </row>
    <row r="137" ht="87" customHeight="1" spans="1:12">
      <c r="A137" s="18">
        <v>14</v>
      </c>
      <c r="B137" s="21" t="s">
        <v>612</v>
      </c>
      <c r="C137" s="22" t="s">
        <v>19</v>
      </c>
      <c r="D137" s="22" t="s">
        <v>283</v>
      </c>
      <c r="E137" s="21" t="s">
        <v>613</v>
      </c>
      <c r="F137" s="22" t="s">
        <v>170</v>
      </c>
      <c r="G137" s="20">
        <v>20038</v>
      </c>
      <c r="H137" s="20">
        <v>10000</v>
      </c>
      <c r="I137" s="19" t="s">
        <v>614</v>
      </c>
      <c r="J137" s="22" t="s">
        <v>615</v>
      </c>
      <c r="K137" s="22" t="s">
        <v>283</v>
      </c>
      <c r="L137" s="18" t="s">
        <v>284</v>
      </c>
    </row>
    <row r="138" ht="54" customHeight="1" spans="1:12">
      <c r="A138" s="18">
        <v>15</v>
      </c>
      <c r="B138" s="19" t="s">
        <v>616</v>
      </c>
      <c r="C138" s="18" t="s">
        <v>19</v>
      </c>
      <c r="D138" s="18" t="s">
        <v>283</v>
      </c>
      <c r="E138" s="19" t="s">
        <v>617</v>
      </c>
      <c r="F138" s="18">
        <v>2024</v>
      </c>
      <c r="G138" s="20">
        <v>2200</v>
      </c>
      <c r="H138" s="20">
        <v>2200</v>
      </c>
      <c r="I138" s="19" t="s">
        <v>618</v>
      </c>
      <c r="J138" s="18" t="s">
        <v>283</v>
      </c>
      <c r="K138" s="18" t="s">
        <v>619</v>
      </c>
      <c r="L138" s="18" t="s">
        <v>159</v>
      </c>
    </row>
    <row r="139" ht="58" customHeight="1" spans="1:12">
      <c r="A139" s="18">
        <v>16</v>
      </c>
      <c r="B139" s="19" t="s">
        <v>620</v>
      </c>
      <c r="C139" s="18" t="s">
        <v>27</v>
      </c>
      <c r="D139" s="18" t="s">
        <v>309</v>
      </c>
      <c r="E139" s="19" t="s">
        <v>621</v>
      </c>
      <c r="F139" s="18" t="s">
        <v>109</v>
      </c>
      <c r="G139" s="20">
        <v>5458</v>
      </c>
      <c r="H139" s="20">
        <v>1760</v>
      </c>
      <c r="I139" s="19" t="s">
        <v>622</v>
      </c>
      <c r="J139" s="18" t="s">
        <v>623</v>
      </c>
      <c r="K139" s="18" t="s">
        <v>309</v>
      </c>
      <c r="L139" s="18" t="s">
        <v>410</v>
      </c>
    </row>
    <row r="140" ht="62" customHeight="1" spans="1:12">
      <c r="A140" s="18">
        <v>17</v>
      </c>
      <c r="B140" s="19" t="s">
        <v>624</v>
      </c>
      <c r="C140" s="18" t="s">
        <v>19</v>
      </c>
      <c r="D140" s="18" t="s">
        <v>309</v>
      </c>
      <c r="E140" s="19" t="s">
        <v>625</v>
      </c>
      <c r="F140" s="18">
        <v>2024</v>
      </c>
      <c r="G140" s="20">
        <v>2750</v>
      </c>
      <c r="H140" s="20">
        <v>2750</v>
      </c>
      <c r="I140" s="19" t="s">
        <v>626</v>
      </c>
      <c r="J140" s="18" t="s">
        <v>623</v>
      </c>
      <c r="K140" s="18" t="s">
        <v>309</v>
      </c>
      <c r="L140" s="18" t="s">
        <v>410</v>
      </c>
    </row>
    <row r="141" ht="90" customHeight="1" spans="1:12">
      <c r="A141" s="18">
        <v>18</v>
      </c>
      <c r="B141" s="19" t="s">
        <v>627</v>
      </c>
      <c r="C141" s="18" t="s">
        <v>19</v>
      </c>
      <c r="D141" s="18" t="s">
        <v>309</v>
      </c>
      <c r="E141" s="19" t="s">
        <v>628</v>
      </c>
      <c r="F141" s="18" t="s">
        <v>46</v>
      </c>
      <c r="G141" s="20">
        <v>28500</v>
      </c>
      <c r="H141" s="20">
        <v>11000</v>
      </c>
      <c r="I141" s="19" t="s">
        <v>629</v>
      </c>
      <c r="J141" s="18" t="s">
        <v>309</v>
      </c>
      <c r="K141" s="18" t="s">
        <v>309</v>
      </c>
      <c r="L141" s="18" t="s">
        <v>630</v>
      </c>
    </row>
    <row r="142" ht="64" customHeight="1" spans="1:12">
      <c r="A142" s="18">
        <v>19</v>
      </c>
      <c r="B142" s="19" t="s">
        <v>631</v>
      </c>
      <c r="C142" s="18" t="s">
        <v>19</v>
      </c>
      <c r="D142" s="18" t="s">
        <v>309</v>
      </c>
      <c r="E142" s="19" t="s">
        <v>632</v>
      </c>
      <c r="F142" s="18">
        <v>2024</v>
      </c>
      <c r="G142" s="20">
        <v>3800</v>
      </c>
      <c r="H142" s="20">
        <v>3800</v>
      </c>
      <c r="I142" s="19" t="s">
        <v>633</v>
      </c>
      <c r="J142" s="18" t="s">
        <v>634</v>
      </c>
      <c r="K142" s="18" t="s">
        <v>635</v>
      </c>
      <c r="L142" s="18" t="s">
        <v>314</v>
      </c>
    </row>
    <row r="143" ht="48" spans="1:12">
      <c r="A143" s="18">
        <v>20</v>
      </c>
      <c r="B143" s="19" t="s">
        <v>636</v>
      </c>
      <c r="C143" s="18" t="s">
        <v>19</v>
      </c>
      <c r="D143" s="18" t="s">
        <v>325</v>
      </c>
      <c r="E143" s="19" t="s">
        <v>637</v>
      </c>
      <c r="F143" s="18">
        <v>2024</v>
      </c>
      <c r="G143" s="20">
        <v>2500</v>
      </c>
      <c r="H143" s="20">
        <v>2500</v>
      </c>
      <c r="I143" s="19" t="s">
        <v>638</v>
      </c>
      <c r="J143" s="18" t="s">
        <v>639</v>
      </c>
      <c r="K143" s="18" t="s">
        <v>325</v>
      </c>
      <c r="L143" s="18" t="s">
        <v>329</v>
      </c>
    </row>
    <row r="144" ht="66" customHeight="1" spans="1:12">
      <c r="A144" s="18">
        <v>21</v>
      </c>
      <c r="B144" s="27" t="s">
        <v>640</v>
      </c>
      <c r="C144" s="18" t="s">
        <v>27</v>
      </c>
      <c r="D144" s="18" t="s">
        <v>374</v>
      </c>
      <c r="E144" s="27" t="s">
        <v>641</v>
      </c>
      <c r="F144" s="18" t="s">
        <v>30</v>
      </c>
      <c r="G144" s="20">
        <v>35000</v>
      </c>
      <c r="H144" s="20">
        <v>15000</v>
      </c>
      <c r="I144" s="19" t="s">
        <v>642</v>
      </c>
      <c r="J144" s="29" t="s">
        <v>643</v>
      </c>
      <c r="K144" s="18" t="s">
        <v>644</v>
      </c>
      <c r="L144" s="18" t="s">
        <v>410</v>
      </c>
    </row>
    <row r="145" ht="76" customHeight="1" spans="1:12">
      <c r="A145" s="18">
        <v>22</v>
      </c>
      <c r="B145" s="19" t="s">
        <v>645</v>
      </c>
      <c r="C145" s="18" t="s">
        <v>19</v>
      </c>
      <c r="D145" s="18" t="s">
        <v>374</v>
      </c>
      <c r="E145" s="19" t="s">
        <v>646</v>
      </c>
      <c r="F145" s="18">
        <v>2024</v>
      </c>
      <c r="G145" s="20">
        <v>2000</v>
      </c>
      <c r="H145" s="20">
        <v>2000</v>
      </c>
      <c r="I145" s="19" t="s">
        <v>647</v>
      </c>
      <c r="J145" s="18" t="s">
        <v>648</v>
      </c>
      <c r="K145" s="18" t="s">
        <v>374</v>
      </c>
      <c r="L145" s="18" t="s">
        <v>375</v>
      </c>
    </row>
    <row r="146" ht="76" customHeight="1" spans="1:12">
      <c r="A146" s="18">
        <v>23</v>
      </c>
      <c r="B146" s="19" t="s">
        <v>649</v>
      </c>
      <c r="C146" s="18" t="s">
        <v>27</v>
      </c>
      <c r="D146" s="18" t="s">
        <v>395</v>
      </c>
      <c r="E146" s="19" t="s">
        <v>650</v>
      </c>
      <c r="F146" s="18" t="s">
        <v>30</v>
      </c>
      <c r="G146" s="20">
        <v>6000</v>
      </c>
      <c r="H146" s="20">
        <v>1200</v>
      </c>
      <c r="I146" s="19" t="s">
        <v>651</v>
      </c>
      <c r="J146" s="18" t="s">
        <v>652</v>
      </c>
      <c r="K146" s="18" t="s">
        <v>395</v>
      </c>
      <c r="L146" s="18" t="s">
        <v>25</v>
      </c>
    </row>
    <row r="147" ht="69" customHeight="1" spans="1:12">
      <c r="A147" s="18">
        <v>24</v>
      </c>
      <c r="B147" s="19" t="s">
        <v>653</v>
      </c>
      <c r="C147" s="18" t="s">
        <v>19</v>
      </c>
      <c r="D147" s="18" t="s">
        <v>431</v>
      </c>
      <c r="E147" s="19" t="s">
        <v>654</v>
      </c>
      <c r="F147" s="18" t="s">
        <v>62</v>
      </c>
      <c r="G147" s="20">
        <v>200000</v>
      </c>
      <c r="H147" s="20">
        <v>16000</v>
      </c>
      <c r="I147" s="19" t="s">
        <v>655</v>
      </c>
      <c r="J147" s="18" t="s">
        <v>656</v>
      </c>
      <c r="K147" s="18" t="s">
        <v>431</v>
      </c>
      <c r="L147" s="18" t="s">
        <v>113</v>
      </c>
    </row>
    <row r="148" ht="93" customHeight="1" spans="1:12">
      <c r="A148" s="18">
        <v>25</v>
      </c>
      <c r="B148" s="19" t="s">
        <v>657</v>
      </c>
      <c r="C148" s="18" t="s">
        <v>19</v>
      </c>
      <c r="D148" s="18" t="s">
        <v>658</v>
      </c>
      <c r="E148" s="21" t="s">
        <v>659</v>
      </c>
      <c r="F148" s="18">
        <v>2024</v>
      </c>
      <c r="G148" s="20">
        <v>2000</v>
      </c>
      <c r="H148" s="20">
        <v>2000</v>
      </c>
      <c r="I148" s="21" t="s">
        <v>660</v>
      </c>
      <c r="J148" s="18" t="s">
        <v>661</v>
      </c>
      <c r="K148" s="18" t="s">
        <v>454</v>
      </c>
      <c r="L148" s="18" t="s">
        <v>455</v>
      </c>
    </row>
    <row r="149" ht="57" customHeight="1" spans="1:12">
      <c r="A149" s="18">
        <v>26</v>
      </c>
      <c r="B149" s="19" t="s">
        <v>662</v>
      </c>
      <c r="C149" s="18" t="s">
        <v>19</v>
      </c>
      <c r="D149" s="18" t="s">
        <v>475</v>
      </c>
      <c r="E149" s="19" t="s">
        <v>663</v>
      </c>
      <c r="F149" s="18">
        <v>2024</v>
      </c>
      <c r="G149" s="20">
        <v>1000</v>
      </c>
      <c r="H149" s="20">
        <v>1000</v>
      </c>
      <c r="I149" s="19" t="s">
        <v>664</v>
      </c>
      <c r="J149" s="18" t="s">
        <v>665</v>
      </c>
      <c r="K149" s="18" t="s">
        <v>475</v>
      </c>
      <c r="L149" s="18" t="s">
        <v>479</v>
      </c>
    </row>
    <row r="150" ht="72" spans="1:12">
      <c r="A150" s="18">
        <v>27</v>
      </c>
      <c r="B150" s="19" t="s">
        <v>666</v>
      </c>
      <c r="C150" s="18" t="s">
        <v>27</v>
      </c>
      <c r="D150" s="18" t="s">
        <v>502</v>
      </c>
      <c r="E150" s="19" t="s">
        <v>667</v>
      </c>
      <c r="F150" s="18" t="s">
        <v>349</v>
      </c>
      <c r="G150" s="20">
        <v>15000</v>
      </c>
      <c r="H150" s="20">
        <v>3000</v>
      </c>
      <c r="I150" s="19" t="s">
        <v>668</v>
      </c>
      <c r="J150" s="22" t="s">
        <v>669</v>
      </c>
      <c r="K150" s="18" t="s">
        <v>502</v>
      </c>
      <c r="L150" s="18" t="s">
        <v>506</v>
      </c>
    </row>
    <row r="151" ht="69" customHeight="1" spans="1:12">
      <c r="A151" s="18">
        <v>28</v>
      </c>
      <c r="B151" s="27" t="s">
        <v>670</v>
      </c>
      <c r="C151" s="22" t="s">
        <v>27</v>
      </c>
      <c r="D151" s="18" t="s">
        <v>502</v>
      </c>
      <c r="E151" s="27" t="s">
        <v>671</v>
      </c>
      <c r="F151" s="29" t="s">
        <v>109</v>
      </c>
      <c r="G151" s="20">
        <v>2000</v>
      </c>
      <c r="H151" s="20">
        <v>1000</v>
      </c>
      <c r="I151" s="21" t="s">
        <v>672</v>
      </c>
      <c r="J151" s="29" t="s">
        <v>673</v>
      </c>
      <c r="K151" s="18" t="s">
        <v>502</v>
      </c>
      <c r="L151" s="18" t="s">
        <v>506</v>
      </c>
    </row>
    <row r="152" ht="73" customHeight="1" spans="1:12">
      <c r="A152" s="18">
        <v>29</v>
      </c>
      <c r="B152" s="19" t="s">
        <v>674</v>
      </c>
      <c r="C152" s="18" t="s">
        <v>19</v>
      </c>
      <c r="D152" s="18" t="s">
        <v>502</v>
      </c>
      <c r="E152" s="19" t="s">
        <v>675</v>
      </c>
      <c r="F152" s="18" t="s">
        <v>170</v>
      </c>
      <c r="G152" s="20">
        <v>5000</v>
      </c>
      <c r="H152" s="20">
        <v>4000</v>
      </c>
      <c r="I152" s="19" t="s">
        <v>676</v>
      </c>
      <c r="J152" s="18" t="s">
        <v>677</v>
      </c>
      <c r="K152" s="18" t="s">
        <v>678</v>
      </c>
      <c r="L152" s="18" t="s">
        <v>506</v>
      </c>
    </row>
    <row r="153" ht="72" customHeight="1" spans="1:12">
      <c r="A153" s="18">
        <v>30</v>
      </c>
      <c r="B153" s="19" t="s">
        <v>679</v>
      </c>
      <c r="C153" s="18" t="s">
        <v>19</v>
      </c>
      <c r="D153" s="18" t="s">
        <v>325</v>
      </c>
      <c r="E153" s="19" t="s">
        <v>680</v>
      </c>
      <c r="F153" s="18">
        <v>2024</v>
      </c>
      <c r="G153" s="18">
        <v>4100</v>
      </c>
      <c r="H153" s="18">
        <v>4100</v>
      </c>
      <c r="I153" s="19" t="s">
        <v>681</v>
      </c>
      <c r="J153" s="18" t="s">
        <v>682</v>
      </c>
      <c r="K153" s="18" t="s">
        <v>682</v>
      </c>
      <c r="L153" s="18" t="s">
        <v>210</v>
      </c>
    </row>
    <row r="154" spans="1:12">
      <c r="A154" s="15" t="s">
        <v>683</v>
      </c>
      <c r="B154" s="16" t="s">
        <v>684</v>
      </c>
      <c r="C154" s="15"/>
      <c r="D154" s="15"/>
      <c r="E154" s="19"/>
      <c r="F154" s="18"/>
      <c r="G154" s="43">
        <f>SUM(G155:G192)</f>
        <v>425241.15</v>
      </c>
      <c r="H154" s="43">
        <f>SUM(H155:H192)</f>
        <v>142693</v>
      </c>
      <c r="I154" s="42"/>
      <c r="J154" s="42"/>
      <c r="K154" s="42"/>
      <c r="L154" s="42"/>
    </row>
    <row r="155" ht="69" customHeight="1" spans="1:12">
      <c r="A155" s="18">
        <v>1</v>
      </c>
      <c r="B155" s="19" t="s">
        <v>685</v>
      </c>
      <c r="C155" s="18" t="s">
        <v>19</v>
      </c>
      <c r="D155" s="18" t="s">
        <v>24</v>
      </c>
      <c r="E155" s="19" t="s">
        <v>686</v>
      </c>
      <c r="F155" s="18">
        <v>2024</v>
      </c>
      <c r="G155" s="20">
        <v>4020</v>
      </c>
      <c r="H155" s="20">
        <v>4020</v>
      </c>
      <c r="I155" s="19" t="s">
        <v>687</v>
      </c>
      <c r="J155" s="18" t="s">
        <v>688</v>
      </c>
      <c r="K155" s="18" t="s">
        <v>24</v>
      </c>
      <c r="L155" s="18" t="s">
        <v>25</v>
      </c>
    </row>
    <row r="156" ht="120" customHeight="1" spans="1:12">
      <c r="A156" s="18">
        <v>2</v>
      </c>
      <c r="B156" s="19" t="s">
        <v>689</v>
      </c>
      <c r="C156" s="18" t="s">
        <v>19</v>
      </c>
      <c r="D156" s="18" t="s">
        <v>690</v>
      </c>
      <c r="E156" s="19" t="s">
        <v>691</v>
      </c>
      <c r="F156" s="18" t="s">
        <v>46</v>
      </c>
      <c r="G156" s="20">
        <v>14417.15</v>
      </c>
      <c r="H156" s="18">
        <v>7600</v>
      </c>
      <c r="I156" s="19" t="s">
        <v>692</v>
      </c>
      <c r="J156" s="18" t="s">
        <v>693</v>
      </c>
      <c r="K156" s="18" t="s">
        <v>694</v>
      </c>
      <c r="L156" s="18" t="s">
        <v>25</v>
      </c>
    </row>
    <row r="157" ht="140" customHeight="1" spans="1:12">
      <c r="A157" s="18">
        <v>3</v>
      </c>
      <c r="B157" s="19" t="s">
        <v>695</v>
      </c>
      <c r="C157" s="18" t="s">
        <v>27</v>
      </c>
      <c r="D157" s="18" t="s">
        <v>49</v>
      </c>
      <c r="E157" s="19" t="s">
        <v>696</v>
      </c>
      <c r="F157" s="18" t="s">
        <v>332</v>
      </c>
      <c r="G157" s="20">
        <v>31300</v>
      </c>
      <c r="H157" s="30">
        <v>3300</v>
      </c>
      <c r="I157" s="27" t="s">
        <v>697</v>
      </c>
      <c r="J157" s="18" t="s">
        <v>698</v>
      </c>
      <c r="K157" s="18" t="s">
        <v>49</v>
      </c>
      <c r="L157" s="18" t="s">
        <v>50</v>
      </c>
    </row>
    <row r="158" ht="89" customHeight="1" spans="1:12">
      <c r="A158" s="18">
        <v>4</v>
      </c>
      <c r="B158" s="19" t="s">
        <v>699</v>
      </c>
      <c r="C158" s="18" t="s">
        <v>19</v>
      </c>
      <c r="D158" s="18" t="s">
        <v>55</v>
      </c>
      <c r="E158" s="19" t="s">
        <v>700</v>
      </c>
      <c r="F158" s="18">
        <v>2024</v>
      </c>
      <c r="G158" s="20">
        <v>1000</v>
      </c>
      <c r="H158" s="20">
        <v>1000</v>
      </c>
      <c r="I158" s="19" t="s">
        <v>701</v>
      </c>
      <c r="J158" s="18" t="s">
        <v>702</v>
      </c>
      <c r="K158" s="18" t="s">
        <v>55</v>
      </c>
      <c r="L158" s="18" t="s">
        <v>34</v>
      </c>
    </row>
    <row r="159" ht="48" spans="1:12">
      <c r="A159" s="18">
        <v>5</v>
      </c>
      <c r="B159" s="21" t="s">
        <v>703</v>
      </c>
      <c r="C159" s="22" t="s">
        <v>19</v>
      </c>
      <c r="D159" s="22" t="s">
        <v>55</v>
      </c>
      <c r="E159" s="21" t="s">
        <v>704</v>
      </c>
      <c r="F159" s="22">
        <v>2024</v>
      </c>
      <c r="G159" s="20">
        <v>2000</v>
      </c>
      <c r="H159" s="20">
        <v>2000</v>
      </c>
      <c r="I159" s="21" t="s">
        <v>705</v>
      </c>
      <c r="J159" s="22" t="s">
        <v>706</v>
      </c>
      <c r="K159" s="22" t="s">
        <v>55</v>
      </c>
      <c r="L159" s="18" t="s">
        <v>34</v>
      </c>
    </row>
    <row r="160" ht="90" customHeight="1" spans="1:12">
      <c r="A160" s="18">
        <v>6</v>
      </c>
      <c r="B160" s="19" t="s">
        <v>707</v>
      </c>
      <c r="C160" s="22" t="s">
        <v>19</v>
      </c>
      <c r="D160" s="18" t="s">
        <v>55</v>
      </c>
      <c r="E160" s="19" t="s">
        <v>708</v>
      </c>
      <c r="F160" s="18" t="s">
        <v>170</v>
      </c>
      <c r="G160" s="20">
        <v>8740</v>
      </c>
      <c r="H160" s="20">
        <v>4500</v>
      </c>
      <c r="I160" s="19" t="s">
        <v>709</v>
      </c>
      <c r="J160" s="18" t="s">
        <v>706</v>
      </c>
      <c r="K160" s="18" t="s">
        <v>710</v>
      </c>
      <c r="L160" s="18" t="s">
        <v>34</v>
      </c>
    </row>
    <row r="161" ht="62" customHeight="1" spans="1:12">
      <c r="A161" s="18">
        <v>7</v>
      </c>
      <c r="B161" s="19" t="s">
        <v>711</v>
      </c>
      <c r="C161" s="18" t="s">
        <v>19</v>
      </c>
      <c r="D161" s="18" t="s">
        <v>83</v>
      </c>
      <c r="E161" s="21" t="s">
        <v>712</v>
      </c>
      <c r="F161" s="18">
        <v>2024</v>
      </c>
      <c r="G161" s="20">
        <v>2000</v>
      </c>
      <c r="H161" s="20">
        <v>2000</v>
      </c>
      <c r="I161" s="21" t="s">
        <v>713</v>
      </c>
      <c r="J161" s="22" t="s">
        <v>83</v>
      </c>
      <c r="K161" s="22" t="s">
        <v>83</v>
      </c>
      <c r="L161" s="18" t="s">
        <v>87</v>
      </c>
    </row>
    <row r="162" ht="78" customHeight="1" spans="1:12">
      <c r="A162" s="18">
        <v>8</v>
      </c>
      <c r="B162" s="19" t="s">
        <v>714</v>
      </c>
      <c r="C162" s="18" t="s">
        <v>27</v>
      </c>
      <c r="D162" s="18" t="s">
        <v>112</v>
      </c>
      <c r="E162" s="19" t="s">
        <v>715</v>
      </c>
      <c r="F162" s="18" t="s">
        <v>109</v>
      </c>
      <c r="G162" s="20">
        <v>3000</v>
      </c>
      <c r="H162" s="20">
        <v>1000</v>
      </c>
      <c r="I162" s="19" t="s">
        <v>716</v>
      </c>
      <c r="J162" s="18" t="s">
        <v>717</v>
      </c>
      <c r="K162" s="18" t="s">
        <v>112</v>
      </c>
      <c r="L162" s="23" t="s">
        <v>113</v>
      </c>
    </row>
    <row r="163" ht="128" customHeight="1" spans="1:12">
      <c r="A163" s="18">
        <v>9</v>
      </c>
      <c r="B163" s="19" t="s">
        <v>718</v>
      </c>
      <c r="C163" s="18" t="s">
        <v>19</v>
      </c>
      <c r="D163" s="18" t="s">
        <v>112</v>
      </c>
      <c r="E163" s="19" t="s">
        <v>719</v>
      </c>
      <c r="F163" s="18">
        <v>2024</v>
      </c>
      <c r="G163" s="20">
        <v>1500</v>
      </c>
      <c r="H163" s="20">
        <v>1500</v>
      </c>
      <c r="I163" s="19" t="s">
        <v>720</v>
      </c>
      <c r="J163" s="18" t="s">
        <v>721</v>
      </c>
      <c r="K163" s="18" t="s">
        <v>112</v>
      </c>
      <c r="L163" s="23" t="s">
        <v>113</v>
      </c>
    </row>
    <row r="164" ht="76" customHeight="1" spans="1:12">
      <c r="A164" s="18">
        <v>10</v>
      </c>
      <c r="B164" s="19" t="s">
        <v>722</v>
      </c>
      <c r="C164" s="18" t="s">
        <v>19</v>
      </c>
      <c r="D164" s="18" t="s">
        <v>130</v>
      </c>
      <c r="E164" s="19" t="s">
        <v>723</v>
      </c>
      <c r="F164" s="18" t="s">
        <v>46</v>
      </c>
      <c r="G164" s="20">
        <v>13763</v>
      </c>
      <c r="H164" s="20">
        <v>8500</v>
      </c>
      <c r="I164" s="19" t="s">
        <v>724</v>
      </c>
      <c r="J164" s="18" t="s">
        <v>725</v>
      </c>
      <c r="K164" s="18" t="s">
        <v>726</v>
      </c>
      <c r="L164" s="22" t="s">
        <v>131</v>
      </c>
    </row>
    <row r="165" ht="36" customHeight="1" spans="1:12">
      <c r="A165" s="18">
        <v>11</v>
      </c>
      <c r="B165" s="19" t="s">
        <v>727</v>
      </c>
      <c r="C165" s="18" t="s">
        <v>27</v>
      </c>
      <c r="D165" s="18" t="s">
        <v>130</v>
      </c>
      <c r="E165" s="19" t="s">
        <v>728</v>
      </c>
      <c r="F165" s="18" t="s">
        <v>109</v>
      </c>
      <c r="G165" s="20">
        <v>2000</v>
      </c>
      <c r="H165" s="20">
        <v>950</v>
      </c>
      <c r="I165" s="19" t="s">
        <v>729</v>
      </c>
      <c r="J165" s="18" t="s">
        <v>130</v>
      </c>
      <c r="K165" s="18" t="s">
        <v>130</v>
      </c>
      <c r="L165" s="22" t="s">
        <v>131</v>
      </c>
    </row>
    <row r="166" ht="57" customHeight="1" spans="1:12">
      <c r="A166" s="18">
        <v>12</v>
      </c>
      <c r="B166" s="21" t="s">
        <v>730</v>
      </c>
      <c r="C166" s="18" t="s">
        <v>19</v>
      </c>
      <c r="D166" s="22" t="s">
        <v>130</v>
      </c>
      <c r="E166" s="21" t="s">
        <v>731</v>
      </c>
      <c r="F166" s="22">
        <v>2024</v>
      </c>
      <c r="G166" s="20">
        <v>1000</v>
      </c>
      <c r="H166" s="20">
        <v>1000</v>
      </c>
      <c r="I166" s="21" t="s">
        <v>732</v>
      </c>
      <c r="J166" s="22" t="s">
        <v>733</v>
      </c>
      <c r="K166" s="18" t="s">
        <v>130</v>
      </c>
      <c r="L166" s="22" t="s">
        <v>131</v>
      </c>
    </row>
    <row r="167" ht="87" customHeight="1" spans="1:12">
      <c r="A167" s="18">
        <v>13</v>
      </c>
      <c r="B167" s="19" t="s">
        <v>734</v>
      </c>
      <c r="C167" s="18" t="s">
        <v>19</v>
      </c>
      <c r="D167" s="18" t="s">
        <v>130</v>
      </c>
      <c r="E167" s="19" t="s">
        <v>735</v>
      </c>
      <c r="F167" s="18">
        <v>2024</v>
      </c>
      <c r="G167" s="20">
        <v>1000</v>
      </c>
      <c r="H167" s="20">
        <v>1000</v>
      </c>
      <c r="I167" s="19" t="s">
        <v>736</v>
      </c>
      <c r="J167" s="18" t="s">
        <v>737</v>
      </c>
      <c r="K167" s="18" t="s">
        <v>130</v>
      </c>
      <c r="L167" s="22" t="s">
        <v>131</v>
      </c>
    </row>
    <row r="168" ht="52" customHeight="1" spans="1:12">
      <c r="A168" s="18">
        <v>14</v>
      </c>
      <c r="B168" s="19" t="s">
        <v>738</v>
      </c>
      <c r="C168" s="18" t="s">
        <v>19</v>
      </c>
      <c r="D168" s="18" t="s">
        <v>130</v>
      </c>
      <c r="E168" s="19" t="s">
        <v>739</v>
      </c>
      <c r="F168" s="18">
        <v>2024</v>
      </c>
      <c r="G168" s="20">
        <v>1000</v>
      </c>
      <c r="H168" s="20">
        <v>1000</v>
      </c>
      <c r="I168" s="19" t="s">
        <v>740</v>
      </c>
      <c r="J168" s="18" t="s">
        <v>741</v>
      </c>
      <c r="K168" s="18" t="s">
        <v>130</v>
      </c>
      <c r="L168" s="22" t="s">
        <v>131</v>
      </c>
    </row>
    <row r="169" ht="102" customHeight="1" spans="1:12">
      <c r="A169" s="18">
        <v>15</v>
      </c>
      <c r="B169" s="19" t="s">
        <v>742</v>
      </c>
      <c r="C169" s="18" t="s">
        <v>19</v>
      </c>
      <c r="D169" s="18" t="s">
        <v>130</v>
      </c>
      <c r="E169" s="19" t="s">
        <v>743</v>
      </c>
      <c r="F169" s="18">
        <v>2024</v>
      </c>
      <c r="G169" s="20">
        <v>3050</v>
      </c>
      <c r="H169" s="20">
        <v>3050</v>
      </c>
      <c r="I169" s="19" t="s">
        <v>744</v>
      </c>
      <c r="J169" s="18" t="s">
        <v>725</v>
      </c>
      <c r="K169" s="18" t="s">
        <v>130</v>
      </c>
      <c r="L169" s="22" t="s">
        <v>131</v>
      </c>
    </row>
    <row r="170" ht="58" customHeight="1" spans="1:12">
      <c r="A170" s="18">
        <v>16</v>
      </c>
      <c r="B170" s="19" t="s">
        <v>745</v>
      </c>
      <c r="C170" s="18" t="s">
        <v>19</v>
      </c>
      <c r="D170" s="18" t="s">
        <v>573</v>
      </c>
      <c r="E170" s="19" t="s">
        <v>746</v>
      </c>
      <c r="F170" s="18">
        <v>2024</v>
      </c>
      <c r="G170" s="20">
        <v>1200</v>
      </c>
      <c r="H170" s="20">
        <v>1200</v>
      </c>
      <c r="I170" s="19" t="s">
        <v>747</v>
      </c>
      <c r="J170" s="18" t="s">
        <v>573</v>
      </c>
      <c r="K170" s="18" t="s">
        <v>573</v>
      </c>
      <c r="L170" s="18" t="s">
        <v>577</v>
      </c>
    </row>
    <row r="171" ht="86" customHeight="1" spans="1:12">
      <c r="A171" s="18">
        <v>17</v>
      </c>
      <c r="B171" s="19" t="s">
        <v>748</v>
      </c>
      <c r="C171" s="18" t="s">
        <v>19</v>
      </c>
      <c r="D171" s="18" t="s">
        <v>573</v>
      </c>
      <c r="E171" s="19" t="s">
        <v>749</v>
      </c>
      <c r="F171" s="18" t="s">
        <v>46</v>
      </c>
      <c r="G171" s="20">
        <v>11713</v>
      </c>
      <c r="H171" s="20">
        <v>6000</v>
      </c>
      <c r="I171" s="19" t="s">
        <v>692</v>
      </c>
      <c r="J171" s="18" t="s">
        <v>576</v>
      </c>
      <c r="K171" s="18" t="s">
        <v>750</v>
      </c>
      <c r="L171" s="18" t="s">
        <v>577</v>
      </c>
    </row>
    <row r="172" ht="67" customHeight="1" spans="1:12">
      <c r="A172" s="18">
        <v>18</v>
      </c>
      <c r="B172" s="19" t="s">
        <v>751</v>
      </c>
      <c r="C172" s="18" t="s">
        <v>19</v>
      </c>
      <c r="D172" s="18" t="s">
        <v>186</v>
      </c>
      <c r="E172" s="19" t="s">
        <v>752</v>
      </c>
      <c r="F172" s="18">
        <v>2024</v>
      </c>
      <c r="G172" s="20">
        <v>3000</v>
      </c>
      <c r="H172" s="20">
        <v>3000</v>
      </c>
      <c r="I172" s="19" t="s">
        <v>753</v>
      </c>
      <c r="J172" s="18" t="s">
        <v>754</v>
      </c>
      <c r="K172" s="18" t="s">
        <v>186</v>
      </c>
      <c r="L172" s="18" t="s">
        <v>187</v>
      </c>
    </row>
    <row r="173" ht="45" customHeight="1" spans="1:12">
      <c r="A173" s="18">
        <v>19</v>
      </c>
      <c r="B173" s="19" t="s">
        <v>755</v>
      </c>
      <c r="C173" s="18" t="s">
        <v>19</v>
      </c>
      <c r="D173" s="18" t="s">
        <v>206</v>
      </c>
      <c r="E173" s="19" t="s">
        <v>756</v>
      </c>
      <c r="F173" s="18">
        <v>2024</v>
      </c>
      <c r="G173" s="20">
        <v>1200</v>
      </c>
      <c r="H173" s="20">
        <v>1200</v>
      </c>
      <c r="I173" s="19" t="s">
        <v>757</v>
      </c>
      <c r="J173" s="18" t="s">
        <v>758</v>
      </c>
      <c r="K173" s="18" t="s">
        <v>206</v>
      </c>
      <c r="L173" s="18" t="s">
        <v>210</v>
      </c>
    </row>
    <row r="174" ht="115" customHeight="1" spans="1:12">
      <c r="A174" s="18">
        <v>20</v>
      </c>
      <c r="B174" s="19" t="s">
        <v>759</v>
      </c>
      <c r="C174" s="18" t="s">
        <v>19</v>
      </c>
      <c r="D174" s="18" t="s">
        <v>206</v>
      </c>
      <c r="E174" s="19" t="s">
        <v>760</v>
      </c>
      <c r="F174" s="18">
        <v>2024</v>
      </c>
      <c r="G174" s="20">
        <v>3667</v>
      </c>
      <c r="H174" s="20">
        <v>3667</v>
      </c>
      <c r="I174" s="19" t="s">
        <v>761</v>
      </c>
      <c r="J174" s="18" t="s">
        <v>206</v>
      </c>
      <c r="K174" s="18" t="s">
        <v>206</v>
      </c>
      <c r="L174" s="18" t="s">
        <v>210</v>
      </c>
    </row>
    <row r="175" ht="59" customHeight="1" spans="1:12">
      <c r="A175" s="18">
        <v>21</v>
      </c>
      <c r="B175" s="19" t="s">
        <v>762</v>
      </c>
      <c r="C175" s="18" t="s">
        <v>19</v>
      </c>
      <c r="D175" s="18" t="s">
        <v>242</v>
      </c>
      <c r="E175" s="19" t="s">
        <v>763</v>
      </c>
      <c r="F175" s="18">
        <v>2024</v>
      </c>
      <c r="G175" s="20">
        <v>1500</v>
      </c>
      <c r="H175" s="20">
        <v>1500</v>
      </c>
      <c r="I175" s="32" t="s">
        <v>764</v>
      </c>
      <c r="J175" s="18" t="s">
        <v>765</v>
      </c>
      <c r="K175" s="18" t="s">
        <v>242</v>
      </c>
      <c r="L175" s="18" t="s">
        <v>248</v>
      </c>
    </row>
    <row r="176" customFormat="1" ht="138" customHeight="1" spans="1:12">
      <c r="A176" s="18">
        <v>22</v>
      </c>
      <c r="B176" s="19" t="s">
        <v>766</v>
      </c>
      <c r="C176" s="18" t="s">
        <v>19</v>
      </c>
      <c r="D176" s="18" t="s">
        <v>309</v>
      </c>
      <c r="E176" s="19" t="s">
        <v>767</v>
      </c>
      <c r="F176" s="18" t="s">
        <v>170</v>
      </c>
      <c r="G176" s="20">
        <v>20000</v>
      </c>
      <c r="H176" s="20">
        <v>10000</v>
      </c>
      <c r="I176" s="19" t="s">
        <v>768</v>
      </c>
      <c r="J176" s="18" t="s">
        <v>769</v>
      </c>
      <c r="K176" s="18" t="s">
        <v>770</v>
      </c>
      <c r="L176" s="18" t="s">
        <v>210</v>
      </c>
    </row>
    <row r="177" ht="156" customHeight="1" spans="1:12">
      <c r="A177" s="18">
        <v>23</v>
      </c>
      <c r="B177" s="19" t="s">
        <v>771</v>
      </c>
      <c r="C177" s="18" t="s">
        <v>19</v>
      </c>
      <c r="D177" s="18" t="s">
        <v>325</v>
      </c>
      <c r="E177" s="19" t="s">
        <v>772</v>
      </c>
      <c r="F177" s="18" t="s">
        <v>170</v>
      </c>
      <c r="G177" s="20">
        <v>23000</v>
      </c>
      <c r="H177" s="20">
        <v>16000</v>
      </c>
      <c r="I177" s="19" t="s">
        <v>773</v>
      </c>
      <c r="J177" s="18" t="s">
        <v>774</v>
      </c>
      <c r="K177" s="18" t="s">
        <v>775</v>
      </c>
      <c r="L177" s="18" t="s">
        <v>210</v>
      </c>
    </row>
    <row r="178" ht="63" customHeight="1" spans="1:12">
      <c r="A178" s="18">
        <v>24</v>
      </c>
      <c r="B178" s="19" t="s">
        <v>776</v>
      </c>
      <c r="C178" s="18" t="s">
        <v>19</v>
      </c>
      <c r="D178" s="18" t="s">
        <v>374</v>
      </c>
      <c r="E178" s="19" t="s">
        <v>777</v>
      </c>
      <c r="F178" s="18">
        <v>2024</v>
      </c>
      <c r="G178" s="20">
        <v>2000</v>
      </c>
      <c r="H178" s="20">
        <v>2000</v>
      </c>
      <c r="I178" s="19" t="s">
        <v>778</v>
      </c>
      <c r="J178" s="18" t="s">
        <v>779</v>
      </c>
      <c r="K178" s="18" t="s">
        <v>374</v>
      </c>
      <c r="L178" s="18" t="s">
        <v>375</v>
      </c>
    </row>
    <row r="179" ht="78" customHeight="1" spans="1:12">
      <c r="A179" s="18">
        <v>25</v>
      </c>
      <c r="B179" s="19" t="s">
        <v>780</v>
      </c>
      <c r="C179" s="18" t="s">
        <v>19</v>
      </c>
      <c r="D179" s="18" t="s">
        <v>374</v>
      </c>
      <c r="E179" s="19" t="s">
        <v>781</v>
      </c>
      <c r="F179" s="18" t="s">
        <v>170</v>
      </c>
      <c r="G179" s="20">
        <v>4000</v>
      </c>
      <c r="H179" s="20">
        <v>2500</v>
      </c>
      <c r="I179" s="19" t="s">
        <v>782</v>
      </c>
      <c r="J179" s="18" t="s">
        <v>783</v>
      </c>
      <c r="K179" s="18" t="s">
        <v>374</v>
      </c>
      <c r="L179" s="18" t="s">
        <v>375</v>
      </c>
    </row>
    <row r="180" ht="60" customHeight="1" spans="1:12">
      <c r="A180" s="18">
        <v>26</v>
      </c>
      <c r="B180" s="19" t="s">
        <v>784</v>
      </c>
      <c r="C180" s="18" t="s">
        <v>19</v>
      </c>
      <c r="D180" s="18" t="s">
        <v>431</v>
      </c>
      <c r="E180" s="19" t="s">
        <v>785</v>
      </c>
      <c r="F180" s="29">
        <v>2024</v>
      </c>
      <c r="G180" s="20">
        <v>3132</v>
      </c>
      <c r="H180" s="20">
        <v>3132</v>
      </c>
      <c r="I180" s="19" t="s">
        <v>786</v>
      </c>
      <c r="J180" s="18" t="s">
        <v>787</v>
      </c>
      <c r="K180" s="18" t="s">
        <v>431</v>
      </c>
      <c r="L180" s="18" t="s">
        <v>788</v>
      </c>
    </row>
    <row r="181" ht="48" customHeight="1" spans="1:12">
      <c r="A181" s="18">
        <v>27</v>
      </c>
      <c r="B181" s="19" t="s">
        <v>789</v>
      </c>
      <c r="C181" s="18" t="s">
        <v>19</v>
      </c>
      <c r="D181" s="18" t="s">
        <v>431</v>
      </c>
      <c r="E181" s="19" t="s">
        <v>790</v>
      </c>
      <c r="F181" s="29">
        <v>2024</v>
      </c>
      <c r="G181" s="20">
        <v>3000</v>
      </c>
      <c r="H181" s="20">
        <v>3000</v>
      </c>
      <c r="I181" s="19" t="s">
        <v>791</v>
      </c>
      <c r="J181" s="18" t="s">
        <v>792</v>
      </c>
      <c r="K181" s="18" t="s">
        <v>431</v>
      </c>
      <c r="L181" s="18" t="s">
        <v>788</v>
      </c>
    </row>
    <row r="182" ht="86" customHeight="1" spans="1:12">
      <c r="A182" s="18">
        <v>28</v>
      </c>
      <c r="B182" s="19" t="s">
        <v>793</v>
      </c>
      <c r="C182" s="18" t="s">
        <v>27</v>
      </c>
      <c r="D182" s="18" t="s">
        <v>502</v>
      </c>
      <c r="E182" s="19" t="s">
        <v>794</v>
      </c>
      <c r="F182" s="18" t="s">
        <v>109</v>
      </c>
      <c r="G182" s="20">
        <v>2000</v>
      </c>
      <c r="H182" s="20">
        <v>1000</v>
      </c>
      <c r="I182" s="19" t="s">
        <v>795</v>
      </c>
      <c r="J182" s="18" t="s">
        <v>502</v>
      </c>
      <c r="K182" s="18" t="s">
        <v>502</v>
      </c>
      <c r="L182" s="18" t="s">
        <v>506</v>
      </c>
    </row>
    <row r="183" ht="80" customHeight="1" spans="1:12">
      <c r="A183" s="18">
        <v>29</v>
      </c>
      <c r="B183" s="19" t="s">
        <v>796</v>
      </c>
      <c r="C183" s="18" t="s">
        <v>27</v>
      </c>
      <c r="D183" s="18" t="s">
        <v>797</v>
      </c>
      <c r="E183" s="19" t="s">
        <v>798</v>
      </c>
      <c r="F183" s="18" t="s">
        <v>109</v>
      </c>
      <c r="G183" s="20">
        <v>20000</v>
      </c>
      <c r="H183" s="20">
        <v>10000</v>
      </c>
      <c r="I183" s="19" t="s">
        <v>799</v>
      </c>
      <c r="J183" s="18" t="s">
        <v>800</v>
      </c>
      <c r="K183" s="18" t="s">
        <v>801</v>
      </c>
      <c r="L183" s="18" t="s">
        <v>159</v>
      </c>
    </row>
    <row r="184" ht="60" customHeight="1" spans="1:12">
      <c r="A184" s="18">
        <v>30</v>
      </c>
      <c r="B184" s="19" t="s">
        <v>802</v>
      </c>
      <c r="C184" s="18" t="s">
        <v>19</v>
      </c>
      <c r="D184" s="18" t="s">
        <v>797</v>
      </c>
      <c r="E184" s="19" t="s">
        <v>803</v>
      </c>
      <c r="F184" s="18" t="s">
        <v>804</v>
      </c>
      <c r="G184" s="20">
        <v>112654</v>
      </c>
      <c r="H184" s="20">
        <v>5000</v>
      </c>
      <c r="I184" s="19" t="s">
        <v>805</v>
      </c>
      <c r="J184" s="18" t="s">
        <v>806</v>
      </c>
      <c r="K184" s="18" t="s">
        <v>801</v>
      </c>
      <c r="L184" s="18" t="s">
        <v>159</v>
      </c>
    </row>
    <row r="185" ht="90" customHeight="1" spans="1:12">
      <c r="A185" s="18">
        <v>31</v>
      </c>
      <c r="B185" s="19" t="s">
        <v>807</v>
      </c>
      <c r="C185" s="18" t="s">
        <v>27</v>
      </c>
      <c r="D185" s="18" t="s">
        <v>797</v>
      </c>
      <c r="E185" s="19" t="s">
        <v>808</v>
      </c>
      <c r="F185" s="18" t="s">
        <v>109</v>
      </c>
      <c r="G185" s="20">
        <v>7000</v>
      </c>
      <c r="H185" s="20">
        <v>4000</v>
      </c>
      <c r="I185" s="19" t="s">
        <v>809</v>
      </c>
      <c r="J185" s="18" t="s">
        <v>800</v>
      </c>
      <c r="K185" s="18" t="s">
        <v>801</v>
      </c>
      <c r="L185" s="18" t="s">
        <v>159</v>
      </c>
    </row>
    <row r="186" ht="69" customHeight="1" spans="1:12">
      <c r="A186" s="18">
        <v>32</v>
      </c>
      <c r="B186" s="19" t="s">
        <v>810</v>
      </c>
      <c r="C186" s="18" t="s">
        <v>27</v>
      </c>
      <c r="D186" s="18" t="s">
        <v>811</v>
      </c>
      <c r="E186" s="19" t="s">
        <v>812</v>
      </c>
      <c r="F186" s="18" t="s">
        <v>813</v>
      </c>
      <c r="G186" s="20">
        <v>86207</v>
      </c>
      <c r="H186" s="20">
        <v>7000</v>
      </c>
      <c r="I186" s="19" t="s">
        <v>814</v>
      </c>
      <c r="J186" s="18" t="s">
        <v>815</v>
      </c>
      <c r="K186" s="18" t="s">
        <v>816</v>
      </c>
      <c r="L186" s="18" t="s">
        <v>159</v>
      </c>
    </row>
    <row r="187" ht="101" customHeight="1" spans="1:12">
      <c r="A187" s="18">
        <v>33</v>
      </c>
      <c r="B187" s="19" t="s">
        <v>817</v>
      </c>
      <c r="C187" s="18" t="s">
        <v>19</v>
      </c>
      <c r="D187" s="18" t="s">
        <v>818</v>
      </c>
      <c r="E187" s="19" t="s">
        <v>819</v>
      </c>
      <c r="F187" s="18" t="s">
        <v>170</v>
      </c>
      <c r="G187" s="20">
        <v>3409</v>
      </c>
      <c r="H187" s="20">
        <v>1700</v>
      </c>
      <c r="I187" s="19" t="s">
        <v>820</v>
      </c>
      <c r="J187" s="18" t="s">
        <v>821</v>
      </c>
      <c r="K187" s="18" t="s">
        <v>816</v>
      </c>
      <c r="L187" s="18" t="s">
        <v>159</v>
      </c>
    </row>
    <row r="188" ht="100" customHeight="1" spans="1:12">
      <c r="A188" s="18">
        <v>34</v>
      </c>
      <c r="B188" s="59" t="s">
        <v>822</v>
      </c>
      <c r="C188" s="18" t="s">
        <v>19</v>
      </c>
      <c r="D188" s="18" t="s">
        <v>823</v>
      </c>
      <c r="E188" s="59" t="s">
        <v>824</v>
      </c>
      <c r="F188" s="18" t="s">
        <v>170</v>
      </c>
      <c r="G188" s="60">
        <v>5695</v>
      </c>
      <c r="H188" s="20">
        <v>3900</v>
      </c>
      <c r="I188" s="19" t="s">
        <v>825</v>
      </c>
      <c r="J188" s="18" t="s">
        <v>821</v>
      </c>
      <c r="K188" s="18" t="s">
        <v>816</v>
      </c>
      <c r="L188" s="18" t="s">
        <v>159</v>
      </c>
    </row>
    <row r="189" ht="69" customHeight="1" spans="1:12">
      <c r="A189" s="18">
        <v>35</v>
      </c>
      <c r="B189" s="19" t="s">
        <v>826</v>
      </c>
      <c r="C189" s="18" t="s">
        <v>19</v>
      </c>
      <c r="D189" s="18" t="s">
        <v>797</v>
      </c>
      <c r="E189" s="19" t="s">
        <v>827</v>
      </c>
      <c r="F189" s="18">
        <v>2024</v>
      </c>
      <c r="G189" s="20">
        <v>2400</v>
      </c>
      <c r="H189" s="20">
        <v>2400</v>
      </c>
      <c r="I189" s="19" t="s">
        <v>828</v>
      </c>
      <c r="J189" s="18" t="s">
        <v>829</v>
      </c>
      <c r="K189" s="18" t="s">
        <v>816</v>
      </c>
      <c r="L189" s="18" t="s">
        <v>159</v>
      </c>
    </row>
    <row r="190" ht="76" customHeight="1" spans="1:12">
      <c r="A190" s="18">
        <v>36</v>
      </c>
      <c r="B190" s="19" t="s">
        <v>830</v>
      </c>
      <c r="C190" s="18" t="s">
        <v>19</v>
      </c>
      <c r="D190" s="18" t="s">
        <v>831</v>
      </c>
      <c r="E190" s="19" t="s">
        <v>832</v>
      </c>
      <c r="F190" s="18">
        <v>2024</v>
      </c>
      <c r="G190" s="20">
        <v>4474</v>
      </c>
      <c r="H190" s="20">
        <v>4474</v>
      </c>
      <c r="I190" s="19" t="s">
        <v>833</v>
      </c>
      <c r="J190" s="18" t="s">
        <v>831</v>
      </c>
      <c r="K190" s="18" t="s">
        <v>816</v>
      </c>
      <c r="L190" s="18" t="s">
        <v>159</v>
      </c>
    </row>
    <row r="191" ht="115" customHeight="1" spans="1:12">
      <c r="A191" s="18">
        <v>37</v>
      </c>
      <c r="B191" s="19" t="s">
        <v>834</v>
      </c>
      <c r="C191" s="22" t="s">
        <v>27</v>
      </c>
      <c r="D191" s="18" t="s">
        <v>835</v>
      </c>
      <c r="E191" s="19" t="s">
        <v>836</v>
      </c>
      <c r="F191" s="18" t="s">
        <v>109</v>
      </c>
      <c r="G191" s="20">
        <v>1000</v>
      </c>
      <c r="H191" s="20">
        <v>600</v>
      </c>
      <c r="I191" s="19" t="s">
        <v>837</v>
      </c>
      <c r="J191" s="18" t="s">
        <v>838</v>
      </c>
      <c r="K191" s="18" t="s">
        <v>839</v>
      </c>
      <c r="L191" s="18" t="s">
        <v>159</v>
      </c>
    </row>
    <row r="192" ht="79" customHeight="1" spans="1:12">
      <c r="A192" s="18">
        <v>38</v>
      </c>
      <c r="B192" s="49" t="s">
        <v>840</v>
      </c>
      <c r="C192" s="18" t="s">
        <v>19</v>
      </c>
      <c r="D192" s="18" t="s">
        <v>374</v>
      </c>
      <c r="E192" s="19" t="s">
        <v>841</v>
      </c>
      <c r="F192" s="18" t="s">
        <v>170</v>
      </c>
      <c r="G192" s="20">
        <v>13200</v>
      </c>
      <c r="H192" s="20">
        <v>7000</v>
      </c>
      <c r="I192" s="19" t="s">
        <v>842</v>
      </c>
      <c r="J192" s="18" t="s">
        <v>192</v>
      </c>
      <c r="K192" s="18" t="s">
        <v>839</v>
      </c>
      <c r="L192" s="18" t="s">
        <v>159</v>
      </c>
    </row>
    <row r="193" spans="1:12">
      <c r="A193" s="15" t="s">
        <v>843</v>
      </c>
      <c r="B193" s="16" t="s">
        <v>844</v>
      </c>
      <c r="C193" s="15"/>
      <c r="D193" s="15"/>
      <c r="E193" s="19"/>
      <c r="F193" s="42"/>
      <c r="G193" s="43">
        <f>SUM(G194:G199)</f>
        <v>229486</v>
      </c>
      <c r="H193" s="43">
        <f>SUM(H194:H199)</f>
        <v>49270</v>
      </c>
      <c r="I193" s="42"/>
      <c r="J193" s="42"/>
      <c r="K193" s="42"/>
      <c r="L193" s="42"/>
    </row>
    <row r="194" ht="91" customHeight="1" spans="1:12">
      <c r="A194" s="18">
        <v>1</v>
      </c>
      <c r="B194" s="27" t="s">
        <v>845</v>
      </c>
      <c r="C194" s="18" t="s">
        <v>27</v>
      </c>
      <c r="D194" s="18" t="s">
        <v>49</v>
      </c>
      <c r="E194" s="27" t="s">
        <v>846</v>
      </c>
      <c r="F194" s="18" t="s">
        <v>349</v>
      </c>
      <c r="G194" s="20">
        <v>5270</v>
      </c>
      <c r="H194" s="20">
        <v>2270</v>
      </c>
      <c r="I194" s="21" t="s">
        <v>847</v>
      </c>
      <c r="J194" s="29" t="s">
        <v>848</v>
      </c>
      <c r="K194" s="18" t="s">
        <v>849</v>
      </c>
      <c r="L194" s="18" t="s">
        <v>410</v>
      </c>
    </row>
    <row r="195" ht="100" customHeight="1" spans="1:12">
      <c r="A195" s="18">
        <v>2</v>
      </c>
      <c r="B195" s="27" t="s">
        <v>850</v>
      </c>
      <c r="C195" s="18" t="s">
        <v>19</v>
      </c>
      <c r="D195" s="18" t="s">
        <v>851</v>
      </c>
      <c r="E195" s="27" t="s">
        <v>852</v>
      </c>
      <c r="F195" s="29">
        <v>2024</v>
      </c>
      <c r="G195" s="20">
        <v>2500</v>
      </c>
      <c r="H195" s="20">
        <v>2500</v>
      </c>
      <c r="I195" s="21" t="s">
        <v>853</v>
      </c>
      <c r="J195" s="29" t="s">
        <v>854</v>
      </c>
      <c r="K195" s="18" t="s">
        <v>325</v>
      </c>
      <c r="L195" s="18" t="s">
        <v>329</v>
      </c>
    </row>
    <row r="196" ht="78" customHeight="1" spans="1:12">
      <c r="A196" s="18">
        <v>3</v>
      </c>
      <c r="B196" s="27" t="s">
        <v>855</v>
      </c>
      <c r="C196" s="18" t="s">
        <v>27</v>
      </c>
      <c r="D196" s="18" t="s">
        <v>856</v>
      </c>
      <c r="E196" s="19" t="s">
        <v>857</v>
      </c>
      <c r="F196" s="18" t="s">
        <v>858</v>
      </c>
      <c r="G196" s="20">
        <v>178949</v>
      </c>
      <c r="H196" s="30">
        <v>20000</v>
      </c>
      <c r="I196" s="27" t="s">
        <v>859</v>
      </c>
      <c r="J196" s="29" t="s">
        <v>860</v>
      </c>
      <c r="K196" s="18" t="s">
        <v>861</v>
      </c>
      <c r="L196" s="18" t="s">
        <v>410</v>
      </c>
    </row>
    <row r="197" ht="117" customHeight="1" spans="1:12">
      <c r="A197" s="18">
        <v>4</v>
      </c>
      <c r="B197" s="27" t="s">
        <v>862</v>
      </c>
      <c r="C197" s="18" t="s">
        <v>19</v>
      </c>
      <c r="D197" s="18" t="s">
        <v>148</v>
      </c>
      <c r="E197" s="19" t="s">
        <v>863</v>
      </c>
      <c r="F197" s="18" t="s">
        <v>170</v>
      </c>
      <c r="G197" s="20">
        <v>28267</v>
      </c>
      <c r="H197" s="30">
        <v>10000</v>
      </c>
      <c r="I197" s="27" t="s">
        <v>864</v>
      </c>
      <c r="J197" s="29" t="s">
        <v>848</v>
      </c>
      <c r="K197" s="18" t="s">
        <v>865</v>
      </c>
      <c r="L197" s="18" t="s">
        <v>410</v>
      </c>
    </row>
    <row r="198" ht="81" customHeight="1" spans="1:12">
      <c r="A198" s="18">
        <v>5</v>
      </c>
      <c r="B198" s="27" t="s">
        <v>866</v>
      </c>
      <c r="C198" s="18" t="s">
        <v>19</v>
      </c>
      <c r="D198" s="18" t="s">
        <v>867</v>
      </c>
      <c r="E198" s="27" t="s">
        <v>868</v>
      </c>
      <c r="F198" s="18">
        <v>2024</v>
      </c>
      <c r="G198" s="20">
        <v>5500</v>
      </c>
      <c r="H198" s="20">
        <v>5500</v>
      </c>
      <c r="I198" s="21" t="s">
        <v>869</v>
      </c>
      <c r="J198" s="29" t="s">
        <v>848</v>
      </c>
      <c r="K198" s="18" t="s">
        <v>870</v>
      </c>
      <c r="L198" s="18" t="s">
        <v>410</v>
      </c>
    </row>
    <row r="199" ht="84" customHeight="1" spans="1:12">
      <c r="A199" s="18">
        <v>6</v>
      </c>
      <c r="B199" s="27" t="s">
        <v>871</v>
      </c>
      <c r="C199" s="18" t="s">
        <v>19</v>
      </c>
      <c r="D199" s="18" t="s">
        <v>872</v>
      </c>
      <c r="E199" s="27" t="s">
        <v>873</v>
      </c>
      <c r="F199" s="18">
        <v>2024</v>
      </c>
      <c r="G199" s="20">
        <v>9000</v>
      </c>
      <c r="H199" s="20">
        <v>9000</v>
      </c>
      <c r="I199" s="21" t="s">
        <v>874</v>
      </c>
      <c r="J199" s="29" t="s">
        <v>875</v>
      </c>
      <c r="K199" s="18" t="s">
        <v>861</v>
      </c>
      <c r="L199" s="18" t="s">
        <v>410</v>
      </c>
    </row>
    <row r="200" spans="1:12">
      <c r="A200" s="15" t="s">
        <v>876</v>
      </c>
      <c r="B200" s="16" t="s">
        <v>877</v>
      </c>
      <c r="C200" s="15"/>
      <c r="D200" s="15"/>
      <c r="E200" s="19"/>
      <c r="F200" s="42"/>
      <c r="G200" s="43">
        <f>SUM(G201:G213)</f>
        <v>124034</v>
      </c>
      <c r="H200" s="43">
        <f>SUM(H201:H213)</f>
        <v>63497</v>
      </c>
      <c r="I200" s="42"/>
      <c r="J200" s="42"/>
      <c r="K200" s="42"/>
      <c r="L200" s="42"/>
    </row>
    <row r="201" ht="67" customHeight="1" spans="1:12">
      <c r="A201" s="18">
        <v>1</v>
      </c>
      <c r="B201" s="19" t="s">
        <v>878</v>
      </c>
      <c r="C201" s="18" t="s">
        <v>27</v>
      </c>
      <c r="D201" s="18" t="s">
        <v>24</v>
      </c>
      <c r="E201" s="19" t="s">
        <v>879</v>
      </c>
      <c r="F201" s="18" t="s">
        <v>109</v>
      </c>
      <c r="G201" s="20">
        <v>2000</v>
      </c>
      <c r="H201" s="20">
        <v>1800</v>
      </c>
      <c r="I201" s="19" t="s">
        <v>880</v>
      </c>
      <c r="J201" s="18" t="s">
        <v>881</v>
      </c>
      <c r="K201" s="18" t="s">
        <v>24</v>
      </c>
      <c r="L201" s="18" t="s">
        <v>25</v>
      </c>
    </row>
    <row r="202" ht="77" customHeight="1" spans="1:12">
      <c r="A202" s="18">
        <v>2</v>
      </c>
      <c r="B202" s="19" t="s">
        <v>882</v>
      </c>
      <c r="C202" s="18" t="s">
        <v>19</v>
      </c>
      <c r="D202" s="18" t="s">
        <v>55</v>
      </c>
      <c r="E202" s="19" t="s">
        <v>883</v>
      </c>
      <c r="F202" s="18" t="s">
        <v>170</v>
      </c>
      <c r="G202" s="20">
        <v>4000</v>
      </c>
      <c r="H202" s="20">
        <v>3000</v>
      </c>
      <c r="I202" s="19" t="s">
        <v>884</v>
      </c>
      <c r="J202" s="18" t="s">
        <v>885</v>
      </c>
      <c r="K202" s="18" t="s">
        <v>55</v>
      </c>
      <c r="L202" s="18" t="s">
        <v>34</v>
      </c>
    </row>
    <row r="203" ht="75" customHeight="1" spans="1:12">
      <c r="A203" s="18">
        <v>3</v>
      </c>
      <c r="B203" s="19" t="s">
        <v>886</v>
      </c>
      <c r="C203" s="18" t="s">
        <v>19</v>
      </c>
      <c r="D203" s="18" t="s">
        <v>83</v>
      </c>
      <c r="E203" s="19" t="s">
        <v>887</v>
      </c>
      <c r="F203" s="18" t="s">
        <v>170</v>
      </c>
      <c r="G203" s="20">
        <v>4200</v>
      </c>
      <c r="H203" s="20">
        <v>2000</v>
      </c>
      <c r="I203" s="19" t="s">
        <v>888</v>
      </c>
      <c r="J203" s="18" t="s">
        <v>885</v>
      </c>
      <c r="K203" s="18" t="s">
        <v>83</v>
      </c>
      <c r="L203" s="18" t="s">
        <v>87</v>
      </c>
    </row>
    <row r="204" ht="84" customHeight="1" spans="1:12">
      <c r="A204" s="18">
        <v>4</v>
      </c>
      <c r="B204" s="19" t="s">
        <v>889</v>
      </c>
      <c r="C204" s="18" t="s">
        <v>19</v>
      </c>
      <c r="D204" s="18" t="s">
        <v>112</v>
      </c>
      <c r="E204" s="19" t="s">
        <v>890</v>
      </c>
      <c r="F204" s="18" t="s">
        <v>170</v>
      </c>
      <c r="G204" s="20">
        <v>4000</v>
      </c>
      <c r="H204" s="20">
        <v>2000</v>
      </c>
      <c r="I204" s="19" t="s">
        <v>891</v>
      </c>
      <c r="J204" s="18" t="s">
        <v>892</v>
      </c>
      <c r="K204" s="18" t="s">
        <v>112</v>
      </c>
      <c r="L204" s="23" t="s">
        <v>113</v>
      </c>
    </row>
    <row r="205" ht="92" customHeight="1" spans="1:12">
      <c r="A205" s="18">
        <v>5</v>
      </c>
      <c r="B205" s="19" t="s">
        <v>893</v>
      </c>
      <c r="C205" s="18" t="s">
        <v>19</v>
      </c>
      <c r="D205" s="18" t="s">
        <v>242</v>
      </c>
      <c r="E205" s="19" t="s">
        <v>894</v>
      </c>
      <c r="F205" s="18">
        <v>2024</v>
      </c>
      <c r="G205" s="20">
        <v>4000</v>
      </c>
      <c r="H205" s="20">
        <v>4000</v>
      </c>
      <c r="I205" s="32" t="s">
        <v>895</v>
      </c>
      <c r="J205" s="18" t="s">
        <v>896</v>
      </c>
      <c r="K205" s="18" t="s">
        <v>242</v>
      </c>
      <c r="L205" s="18" t="s">
        <v>248</v>
      </c>
    </row>
    <row r="206" ht="72" customHeight="1" spans="1:12">
      <c r="A206" s="18">
        <v>6</v>
      </c>
      <c r="B206" s="19" t="s">
        <v>897</v>
      </c>
      <c r="C206" s="18" t="s">
        <v>19</v>
      </c>
      <c r="D206" s="18" t="s">
        <v>267</v>
      </c>
      <c r="E206" s="19" t="s">
        <v>898</v>
      </c>
      <c r="F206" s="18" t="s">
        <v>170</v>
      </c>
      <c r="G206" s="20">
        <v>2000</v>
      </c>
      <c r="H206" s="20">
        <v>1500</v>
      </c>
      <c r="I206" s="19" t="s">
        <v>899</v>
      </c>
      <c r="J206" s="18" t="s">
        <v>885</v>
      </c>
      <c r="K206" s="18" t="s">
        <v>267</v>
      </c>
      <c r="L206" s="18" t="s">
        <v>268</v>
      </c>
    </row>
    <row r="207" ht="80" customHeight="1" spans="1:12">
      <c r="A207" s="18">
        <v>7</v>
      </c>
      <c r="B207" s="21" t="s">
        <v>900</v>
      </c>
      <c r="C207" s="52" t="s">
        <v>19</v>
      </c>
      <c r="D207" s="53" t="s">
        <v>283</v>
      </c>
      <c r="E207" s="21" t="s">
        <v>901</v>
      </c>
      <c r="F207" s="54">
        <v>2024</v>
      </c>
      <c r="G207" s="22">
        <v>3500</v>
      </c>
      <c r="H207" s="22">
        <v>3500</v>
      </c>
      <c r="I207" s="58" t="s">
        <v>902</v>
      </c>
      <c r="J207" s="22" t="s">
        <v>892</v>
      </c>
      <c r="K207" s="22" t="s">
        <v>283</v>
      </c>
      <c r="L207" s="18" t="s">
        <v>284</v>
      </c>
    </row>
    <row r="208" ht="80" customHeight="1" spans="1:12">
      <c r="A208" s="18">
        <v>8</v>
      </c>
      <c r="B208" s="21" t="s">
        <v>903</v>
      </c>
      <c r="C208" s="18" t="s">
        <v>19</v>
      </c>
      <c r="D208" s="18" t="s">
        <v>904</v>
      </c>
      <c r="E208" s="19" t="s">
        <v>905</v>
      </c>
      <c r="F208" s="22" t="s">
        <v>170</v>
      </c>
      <c r="G208" s="20">
        <v>17300</v>
      </c>
      <c r="H208" s="20">
        <v>12000</v>
      </c>
      <c r="I208" s="19" t="s">
        <v>906</v>
      </c>
      <c r="J208" s="18" t="s">
        <v>896</v>
      </c>
      <c r="K208" s="18" t="s">
        <v>309</v>
      </c>
      <c r="L208" s="18" t="s">
        <v>314</v>
      </c>
    </row>
    <row r="209" ht="73" customHeight="1" spans="1:12">
      <c r="A209" s="18">
        <v>9</v>
      </c>
      <c r="B209" s="19" t="s">
        <v>907</v>
      </c>
      <c r="C209" s="18" t="s">
        <v>19</v>
      </c>
      <c r="D209" s="18" t="s">
        <v>374</v>
      </c>
      <c r="E209" s="19" t="s">
        <v>908</v>
      </c>
      <c r="F209" s="18" t="s">
        <v>170</v>
      </c>
      <c r="G209" s="20">
        <v>4500</v>
      </c>
      <c r="H209" s="20">
        <v>3500</v>
      </c>
      <c r="I209" s="19" t="s">
        <v>909</v>
      </c>
      <c r="J209" s="18" t="s">
        <v>892</v>
      </c>
      <c r="K209" s="18" t="s">
        <v>374</v>
      </c>
      <c r="L209" s="18" t="s">
        <v>375</v>
      </c>
    </row>
    <row r="210" ht="66" customHeight="1" spans="1:12">
      <c r="A210" s="18">
        <v>10</v>
      </c>
      <c r="B210" s="19" t="s">
        <v>910</v>
      </c>
      <c r="C210" s="18" t="s">
        <v>19</v>
      </c>
      <c r="D210" s="18" t="s">
        <v>374</v>
      </c>
      <c r="E210" s="19" t="s">
        <v>911</v>
      </c>
      <c r="F210" s="18">
        <v>2024</v>
      </c>
      <c r="G210" s="20">
        <v>2000</v>
      </c>
      <c r="H210" s="20">
        <v>2000</v>
      </c>
      <c r="I210" s="19" t="s">
        <v>912</v>
      </c>
      <c r="J210" s="18" t="s">
        <v>383</v>
      </c>
      <c r="K210" s="18" t="s">
        <v>374</v>
      </c>
      <c r="L210" s="18" t="s">
        <v>375</v>
      </c>
    </row>
    <row r="211" ht="74" customHeight="1" spans="1:12">
      <c r="A211" s="18">
        <v>11</v>
      </c>
      <c r="B211" s="19" t="s">
        <v>913</v>
      </c>
      <c r="C211" s="18" t="s">
        <v>19</v>
      </c>
      <c r="D211" s="18" t="s">
        <v>797</v>
      </c>
      <c r="E211" s="19" t="s">
        <v>914</v>
      </c>
      <c r="F211" s="18" t="s">
        <v>62</v>
      </c>
      <c r="G211" s="20">
        <v>30000</v>
      </c>
      <c r="H211" s="20">
        <v>3000</v>
      </c>
      <c r="I211" s="19" t="s">
        <v>915</v>
      </c>
      <c r="J211" s="18" t="s">
        <v>360</v>
      </c>
      <c r="K211" s="18" t="s">
        <v>682</v>
      </c>
      <c r="L211" s="18" t="s">
        <v>210</v>
      </c>
    </row>
    <row r="212" ht="163" customHeight="1" spans="1:12">
      <c r="A212" s="18">
        <v>12</v>
      </c>
      <c r="B212" s="19" t="s">
        <v>916</v>
      </c>
      <c r="C212" s="18" t="s">
        <v>27</v>
      </c>
      <c r="D212" s="18" t="s">
        <v>917</v>
      </c>
      <c r="E212" s="19" t="s">
        <v>918</v>
      </c>
      <c r="F212" s="18" t="s">
        <v>109</v>
      </c>
      <c r="G212" s="20">
        <v>27958</v>
      </c>
      <c r="H212" s="20">
        <v>11722</v>
      </c>
      <c r="I212" s="19" t="s">
        <v>919</v>
      </c>
      <c r="J212" s="18" t="s">
        <v>920</v>
      </c>
      <c r="K212" s="18" t="s">
        <v>920</v>
      </c>
      <c r="L212" s="18" t="s">
        <v>34</v>
      </c>
    </row>
    <row r="213" ht="86" customHeight="1" spans="1:12">
      <c r="A213" s="18">
        <v>13</v>
      </c>
      <c r="B213" s="19" t="s">
        <v>921</v>
      </c>
      <c r="C213" s="18" t="s">
        <v>19</v>
      </c>
      <c r="D213" s="18" t="s">
        <v>922</v>
      </c>
      <c r="E213" s="19" t="s">
        <v>923</v>
      </c>
      <c r="F213" s="18" t="s">
        <v>170</v>
      </c>
      <c r="G213" s="20">
        <v>18576</v>
      </c>
      <c r="H213" s="20">
        <v>13475</v>
      </c>
      <c r="I213" s="19" t="s">
        <v>924</v>
      </c>
      <c r="J213" s="18" t="s">
        <v>920</v>
      </c>
      <c r="K213" s="18" t="s">
        <v>920</v>
      </c>
      <c r="L213" s="18" t="s">
        <v>34</v>
      </c>
    </row>
    <row r="214" spans="1:12">
      <c r="A214" s="15" t="s">
        <v>925</v>
      </c>
      <c r="B214" s="16" t="s">
        <v>926</v>
      </c>
      <c r="C214" s="15"/>
      <c r="D214" s="15"/>
      <c r="E214" s="19"/>
      <c r="F214" s="42"/>
      <c r="G214" s="43">
        <f>SUM(G215:G231)</f>
        <v>326641.36</v>
      </c>
      <c r="H214" s="43">
        <f>SUM(H215:H231)</f>
        <v>94018</v>
      </c>
      <c r="I214" s="42"/>
      <c r="J214" s="42"/>
      <c r="K214" s="42"/>
      <c r="L214" s="42"/>
    </row>
    <row r="215" ht="57" customHeight="1" spans="1:12">
      <c r="A215" s="18">
        <v>1</v>
      </c>
      <c r="B215" s="19" t="s">
        <v>927</v>
      </c>
      <c r="C215" s="18" t="s">
        <v>27</v>
      </c>
      <c r="D215" s="18" t="s">
        <v>573</v>
      </c>
      <c r="E215" s="19" t="s">
        <v>928</v>
      </c>
      <c r="F215" s="18" t="s">
        <v>109</v>
      </c>
      <c r="G215" s="20">
        <v>2500</v>
      </c>
      <c r="H215" s="20">
        <v>1500</v>
      </c>
      <c r="I215" s="21" t="s">
        <v>929</v>
      </c>
      <c r="J215" s="22" t="s">
        <v>930</v>
      </c>
      <c r="K215" s="22" t="s">
        <v>573</v>
      </c>
      <c r="L215" s="62" t="s">
        <v>577</v>
      </c>
    </row>
    <row r="216" ht="135" customHeight="1" spans="1:12">
      <c r="A216" s="18">
        <v>2</v>
      </c>
      <c r="B216" s="21" t="s">
        <v>931</v>
      </c>
      <c r="C216" s="22" t="s">
        <v>19</v>
      </c>
      <c r="D216" s="22" t="s">
        <v>186</v>
      </c>
      <c r="E216" s="21" t="s">
        <v>932</v>
      </c>
      <c r="F216" s="22">
        <v>2024</v>
      </c>
      <c r="G216" s="20">
        <v>2500</v>
      </c>
      <c r="H216" s="20">
        <v>2500</v>
      </c>
      <c r="I216" s="21" t="s">
        <v>933</v>
      </c>
      <c r="J216" s="22" t="s">
        <v>186</v>
      </c>
      <c r="K216" s="22" t="s">
        <v>186</v>
      </c>
      <c r="L216" s="18" t="s">
        <v>187</v>
      </c>
    </row>
    <row r="217" ht="105" customHeight="1" spans="1:12">
      <c r="A217" s="18">
        <v>3</v>
      </c>
      <c r="B217" s="19" t="s">
        <v>934</v>
      </c>
      <c r="C217" s="18" t="s">
        <v>19</v>
      </c>
      <c r="D217" s="18" t="s">
        <v>186</v>
      </c>
      <c r="E217" s="19" t="s">
        <v>935</v>
      </c>
      <c r="F217" s="18" t="s">
        <v>170</v>
      </c>
      <c r="G217" s="20">
        <v>8000</v>
      </c>
      <c r="H217" s="20">
        <v>6500</v>
      </c>
      <c r="I217" s="19" t="s">
        <v>936</v>
      </c>
      <c r="J217" s="18" t="s">
        <v>937</v>
      </c>
      <c r="K217" s="18" t="s">
        <v>186</v>
      </c>
      <c r="L217" s="18" t="s">
        <v>187</v>
      </c>
    </row>
    <row r="218" ht="74" customHeight="1" spans="1:12">
      <c r="A218" s="18">
        <v>4</v>
      </c>
      <c r="B218" s="19" t="s">
        <v>938</v>
      </c>
      <c r="C218" s="18" t="s">
        <v>27</v>
      </c>
      <c r="D218" s="18" t="s">
        <v>186</v>
      </c>
      <c r="E218" s="19" t="s">
        <v>939</v>
      </c>
      <c r="F218" s="18" t="s">
        <v>349</v>
      </c>
      <c r="G218" s="20">
        <v>6375.74</v>
      </c>
      <c r="H218" s="20">
        <v>1000</v>
      </c>
      <c r="I218" s="19" t="s">
        <v>940</v>
      </c>
      <c r="J218" s="18" t="s">
        <v>941</v>
      </c>
      <c r="K218" s="18" t="s">
        <v>942</v>
      </c>
      <c r="L218" s="18" t="s">
        <v>34</v>
      </c>
    </row>
    <row r="219" ht="71" customHeight="1" spans="1:12">
      <c r="A219" s="18">
        <v>5</v>
      </c>
      <c r="B219" s="27" t="s">
        <v>943</v>
      </c>
      <c r="C219" s="18" t="s">
        <v>27</v>
      </c>
      <c r="D219" s="18" t="s">
        <v>283</v>
      </c>
      <c r="E219" s="19" t="s">
        <v>944</v>
      </c>
      <c r="F219" s="18" t="s">
        <v>332</v>
      </c>
      <c r="G219" s="20">
        <v>15900</v>
      </c>
      <c r="H219" s="20">
        <v>3000</v>
      </c>
      <c r="I219" s="19" t="s">
        <v>945</v>
      </c>
      <c r="J219" s="29" t="s">
        <v>946</v>
      </c>
      <c r="K219" s="18" t="s">
        <v>947</v>
      </c>
      <c r="L219" s="18" t="s">
        <v>149</v>
      </c>
    </row>
    <row r="220" ht="120" customHeight="1" spans="1:12">
      <c r="A220" s="18">
        <v>6</v>
      </c>
      <c r="B220" s="19" t="s">
        <v>948</v>
      </c>
      <c r="C220" s="18" t="s">
        <v>19</v>
      </c>
      <c r="D220" s="18" t="s">
        <v>283</v>
      </c>
      <c r="E220" s="19" t="s">
        <v>949</v>
      </c>
      <c r="F220" s="18" t="s">
        <v>46</v>
      </c>
      <c r="G220" s="20">
        <v>72942</v>
      </c>
      <c r="H220" s="20">
        <v>10000</v>
      </c>
      <c r="I220" s="19" t="s">
        <v>950</v>
      </c>
      <c r="J220" s="18" t="s">
        <v>951</v>
      </c>
      <c r="K220" s="18" t="s">
        <v>952</v>
      </c>
      <c r="L220" s="18" t="s">
        <v>34</v>
      </c>
    </row>
    <row r="221" ht="62" customHeight="1" spans="1:12">
      <c r="A221" s="18">
        <v>7</v>
      </c>
      <c r="B221" s="27" t="s">
        <v>953</v>
      </c>
      <c r="C221" s="18" t="s">
        <v>27</v>
      </c>
      <c r="D221" s="18" t="s">
        <v>309</v>
      </c>
      <c r="E221" s="21" t="s">
        <v>954</v>
      </c>
      <c r="F221" s="22" t="s">
        <v>30</v>
      </c>
      <c r="G221" s="20">
        <v>17000</v>
      </c>
      <c r="H221" s="20">
        <v>7000</v>
      </c>
      <c r="I221" s="19" t="s">
        <v>955</v>
      </c>
      <c r="J221" s="29" t="s">
        <v>956</v>
      </c>
      <c r="K221" s="18" t="s">
        <v>957</v>
      </c>
      <c r="L221" s="18" t="s">
        <v>149</v>
      </c>
    </row>
    <row r="222" ht="75" customHeight="1" spans="1:12">
      <c r="A222" s="18">
        <v>8</v>
      </c>
      <c r="B222" s="21" t="s">
        <v>958</v>
      </c>
      <c r="C222" s="22" t="s">
        <v>27</v>
      </c>
      <c r="D222" s="22" t="s">
        <v>325</v>
      </c>
      <c r="E222" s="21" t="s">
        <v>959</v>
      </c>
      <c r="F222" s="22" t="s">
        <v>109</v>
      </c>
      <c r="G222" s="20">
        <v>4740</v>
      </c>
      <c r="H222" s="20">
        <v>1740</v>
      </c>
      <c r="I222" s="21" t="s">
        <v>960</v>
      </c>
      <c r="J222" s="22" t="s">
        <v>961</v>
      </c>
      <c r="K222" s="22" t="s">
        <v>325</v>
      </c>
      <c r="L222" s="18" t="s">
        <v>329</v>
      </c>
    </row>
    <row r="223" ht="56" customHeight="1" spans="1:12">
      <c r="A223" s="18">
        <v>9</v>
      </c>
      <c r="B223" s="21" t="s">
        <v>962</v>
      </c>
      <c r="C223" s="22" t="s">
        <v>27</v>
      </c>
      <c r="D223" s="22" t="s">
        <v>325</v>
      </c>
      <c r="E223" s="21" t="s">
        <v>963</v>
      </c>
      <c r="F223" s="22" t="s">
        <v>109</v>
      </c>
      <c r="G223" s="20">
        <v>2000</v>
      </c>
      <c r="H223" s="20">
        <v>1000</v>
      </c>
      <c r="I223" s="21" t="s">
        <v>964</v>
      </c>
      <c r="J223" s="22" t="s">
        <v>965</v>
      </c>
      <c r="K223" s="22" t="s">
        <v>325</v>
      </c>
      <c r="L223" s="18" t="s">
        <v>329</v>
      </c>
    </row>
    <row r="224" ht="89" customHeight="1" spans="1:12">
      <c r="A224" s="18">
        <v>10</v>
      </c>
      <c r="B224" s="21" t="s">
        <v>966</v>
      </c>
      <c r="C224" s="22" t="s">
        <v>19</v>
      </c>
      <c r="D224" s="22" t="s">
        <v>325</v>
      </c>
      <c r="E224" s="21" t="s">
        <v>967</v>
      </c>
      <c r="F224" s="22">
        <v>2024</v>
      </c>
      <c r="G224" s="20">
        <v>2500</v>
      </c>
      <c r="H224" s="20">
        <v>2500</v>
      </c>
      <c r="I224" s="21" t="s">
        <v>968</v>
      </c>
      <c r="J224" s="22" t="s">
        <v>969</v>
      </c>
      <c r="K224" s="22" t="s">
        <v>325</v>
      </c>
      <c r="L224" s="18" t="s">
        <v>329</v>
      </c>
    </row>
    <row r="225" ht="66" customHeight="1" spans="1:12">
      <c r="A225" s="18">
        <v>11</v>
      </c>
      <c r="B225" s="21" t="s">
        <v>970</v>
      </c>
      <c r="C225" s="22" t="s">
        <v>27</v>
      </c>
      <c r="D225" s="22" t="s">
        <v>325</v>
      </c>
      <c r="E225" s="21" t="s">
        <v>971</v>
      </c>
      <c r="F225" s="22" t="s">
        <v>109</v>
      </c>
      <c r="G225" s="20">
        <v>2200</v>
      </c>
      <c r="H225" s="20">
        <v>700</v>
      </c>
      <c r="I225" s="21" t="s">
        <v>972</v>
      </c>
      <c r="J225" s="29" t="s">
        <v>973</v>
      </c>
      <c r="K225" s="18" t="s">
        <v>325</v>
      </c>
      <c r="L225" s="18" t="s">
        <v>329</v>
      </c>
    </row>
    <row r="226" ht="48" customHeight="1" spans="1:12">
      <c r="A226" s="18">
        <v>12</v>
      </c>
      <c r="B226" s="21" t="s">
        <v>974</v>
      </c>
      <c r="C226" s="22" t="s">
        <v>27</v>
      </c>
      <c r="D226" s="22" t="s">
        <v>325</v>
      </c>
      <c r="E226" s="21" t="s">
        <v>975</v>
      </c>
      <c r="F226" s="22" t="s">
        <v>349</v>
      </c>
      <c r="G226" s="20">
        <v>11331</v>
      </c>
      <c r="H226" s="20">
        <v>2331</v>
      </c>
      <c r="I226" s="21" t="s">
        <v>976</v>
      </c>
      <c r="J226" s="22" t="s">
        <v>977</v>
      </c>
      <c r="K226" s="22" t="s">
        <v>978</v>
      </c>
      <c r="L226" s="18" t="s">
        <v>149</v>
      </c>
    </row>
    <row r="227" ht="51" customHeight="1" spans="1:12">
      <c r="A227" s="18">
        <v>13</v>
      </c>
      <c r="B227" s="19" t="s">
        <v>979</v>
      </c>
      <c r="C227" s="18" t="s">
        <v>19</v>
      </c>
      <c r="D227" s="18" t="s">
        <v>325</v>
      </c>
      <c r="E227" s="19" t="s">
        <v>980</v>
      </c>
      <c r="F227" s="18" t="s">
        <v>46</v>
      </c>
      <c r="G227" s="20">
        <v>12037.62</v>
      </c>
      <c r="H227" s="20">
        <v>5000</v>
      </c>
      <c r="I227" s="19" t="s">
        <v>981</v>
      </c>
      <c r="J227" s="18" t="s">
        <v>982</v>
      </c>
      <c r="K227" s="18" t="s">
        <v>983</v>
      </c>
      <c r="L227" s="18" t="s">
        <v>34</v>
      </c>
    </row>
    <row r="228" ht="139" customHeight="1" spans="1:12">
      <c r="A228" s="18">
        <v>14</v>
      </c>
      <c r="B228" s="21" t="s">
        <v>984</v>
      </c>
      <c r="C228" s="22" t="s">
        <v>27</v>
      </c>
      <c r="D228" s="22" t="s">
        <v>475</v>
      </c>
      <c r="E228" s="21" t="s">
        <v>985</v>
      </c>
      <c r="F228" s="22" t="s">
        <v>560</v>
      </c>
      <c r="G228" s="22">
        <v>104760</v>
      </c>
      <c r="H228" s="22">
        <v>35000</v>
      </c>
      <c r="I228" s="21" t="s">
        <v>986</v>
      </c>
      <c r="J228" s="22" t="s">
        <v>987</v>
      </c>
      <c r="K228" s="22" t="s">
        <v>988</v>
      </c>
      <c r="L228" s="18" t="s">
        <v>34</v>
      </c>
    </row>
    <row r="229" ht="114" customHeight="1" spans="1:12">
      <c r="A229" s="18">
        <v>15</v>
      </c>
      <c r="B229" s="19" t="s">
        <v>989</v>
      </c>
      <c r="C229" s="18" t="s">
        <v>27</v>
      </c>
      <c r="D229" s="18" t="s">
        <v>206</v>
      </c>
      <c r="E229" s="19" t="s">
        <v>990</v>
      </c>
      <c r="F229" s="18" t="s">
        <v>349</v>
      </c>
      <c r="G229" s="20">
        <f>6905+2400</f>
        <v>9305</v>
      </c>
      <c r="H229" s="20">
        <f>2400+347</f>
        <v>2747</v>
      </c>
      <c r="I229" s="19" t="s">
        <v>991</v>
      </c>
      <c r="J229" s="18" t="s">
        <v>992</v>
      </c>
      <c r="K229" s="18" t="s">
        <v>993</v>
      </c>
      <c r="L229" s="18" t="s">
        <v>34</v>
      </c>
    </row>
    <row r="230" s="40" customFormat="1" ht="75" customHeight="1" spans="1:12">
      <c r="A230" s="18">
        <v>16</v>
      </c>
      <c r="B230" s="19" t="s">
        <v>994</v>
      </c>
      <c r="C230" s="18" t="s">
        <v>19</v>
      </c>
      <c r="D230" s="18" t="s">
        <v>995</v>
      </c>
      <c r="E230" s="19" t="s">
        <v>996</v>
      </c>
      <c r="F230" s="18" t="s">
        <v>62</v>
      </c>
      <c r="G230" s="18">
        <v>50000</v>
      </c>
      <c r="H230" s="18">
        <v>10000</v>
      </c>
      <c r="I230" s="19" t="s">
        <v>997</v>
      </c>
      <c r="J230" s="18" t="s">
        <v>360</v>
      </c>
      <c r="K230" s="18" t="s">
        <v>682</v>
      </c>
      <c r="L230" s="18" t="s">
        <v>113</v>
      </c>
    </row>
    <row r="231" ht="105" customHeight="1" spans="1:12">
      <c r="A231" s="18">
        <v>17</v>
      </c>
      <c r="B231" s="19" t="s">
        <v>998</v>
      </c>
      <c r="C231" s="18" t="s">
        <v>19</v>
      </c>
      <c r="D231" s="18" t="s">
        <v>999</v>
      </c>
      <c r="E231" s="19" t="s">
        <v>1000</v>
      </c>
      <c r="F231" s="18" t="s">
        <v>170</v>
      </c>
      <c r="G231" s="20">
        <v>2550</v>
      </c>
      <c r="H231" s="20">
        <v>1500</v>
      </c>
      <c r="I231" s="19" t="s">
        <v>1001</v>
      </c>
      <c r="J231" s="18" t="s">
        <v>1002</v>
      </c>
      <c r="K231" s="18" t="s">
        <v>1003</v>
      </c>
      <c r="L231" s="18" t="s">
        <v>1004</v>
      </c>
    </row>
    <row r="232" spans="1:12">
      <c r="A232" s="15" t="s">
        <v>1005</v>
      </c>
      <c r="B232" s="16" t="s">
        <v>1006</v>
      </c>
      <c r="C232" s="15"/>
      <c r="D232" s="15"/>
      <c r="E232" s="21"/>
      <c r="F232" s="42"/>
      <c r="G232" s="43">
        <f>SUM(G233:G270)</f>
        <v>1212349.28</v>
      </c>
      <c r="H232" s="43">
        <f>SUM(H233:H270)</f>
        <v>347653</v>
      </c>
      <c r="I232" s="42"/>
      <c r="J232" s="42"/>
      <c r="K232" s="42"/>
      <c r="L232" s="42"/>
    </row>
    <row r="233" ht="72" customHeight="1" spans="1:12">
      <c r="A233" s="18">
        <v>1</v>
      </c>
      <c r="B233" s="19" t="s">
        <v>1007</v>
      </c>
      <c r="C233" s="18" t="s">
        <v>19</v>
      </c>
      <c r="D233" s="18" t="s">
        <v>49</v>
      </c>
      <c r="E233" s="19" t="s">
        <v>1008</v>
      </c>
      <c r="F233" s="18">
        <v>2024</v>
      </c>
      <c r="G233" s="20">
        <v>3379</v>
      </c>
      <c r="H233" s="20">
        <v>3379</v>
      </c>
      <c r="I233" s="19" t="s">
        <v>1009</v>
      </c>
      <c r="J233" s="18" t="s">
        <v>49</v>
      </c>
      <c r="K233" s="18" t="s">
        <v>49</v>
      </c>
      <c r="L233" s="18" t="s">
        <v>50</v>
      </c>
    </row>
    <row r="234" ht="75" customHeight="1" spans="1:12">
      <c r="A234" s="18">
        <v>2</v>
      </c>
      <c r="B234" s="19" t="s">
        <v>1010</v>
      </c>
      <c r="C234" s="22" t="s">
        <v>19</v>
      </c>
      <c r="D234" s="22" t="s">
        <v>148</v>
      </c>
      <c r="E234" s="19" t="s">
        <v>1011</v>
      </c>
      <c r="F234" s="18" t="s">
        <v>170</v>
      </c>
      <c r="G234" s="20">
        <v>3500</v>
      </c>
      <c r="H234" s="20">
        <v>2000</v>
      </c>
      <c r="I234" s="19" t="s">
        <v>1012</v>
      </c>
      <c r="J234" s="22" t="s">
        <v>1013</v>
      </c>
      <c r="K234" s="18" t="s">
        <v>148</v>
      </c>
      <c r="L234" s="22" t="s">
        <v>149</v>
      </c>
    </row>
    <row r="235" ht="60" customHeight="1" spans="1:12">
      <c r="A235" s="18">
        <v>3</v>
      </c>
      <c r="B235" s="19" t="s">
        <v>1014</v>
      </c>
      <c r="C235" s="22" t="s">
        <v>27</v>
      </c>
      <c r="D235" s="22" t="s">
        <v>186</v>
      </c>
      <c r="E235" s="19" t="s">
        <v>1015</v>
      </c>
      <c r="F235" s="18" t="s">
        <v>560</v>
      </c>
      <c r="G235" s="20">
        <v>20000</v>
      </c>
      <c r="H235" s="20">
        <v>7000</v>
      </c>
      <c r="I235" s="19" t="s">
        <v>1016</v>
      </c>
      <c r="J235" s="22" t="s">
        <v>1017</v>
      </c>
      <c r="K235" s="18" t="s">
        <v>186</v>
      </c>
      <c r="L235" s="18" t="s">
        <v>187</v>
      </c>
    </row>
    <row r="236" ht="99" customHeight="1" spans="1:12">
      <c r="A236" s="18">
        <v>4</v>
      </c>
      <c r="B236" s="19" t="s">
        <v>1018</v>
      </c>
      <c r="C236" s="18" t="s">
        <v>19</v>
      </c>
      <c r="D236" s="22" t="s">
        <v>186</v>
      </c>
      <c r="E236" s="19" t="s">
        <v>1019</v>
      </c>
      <c r="F236" s="18" t="s">
        <v>170</v>
      </c>
      <c r="G236" s="20">
        <v>10500</v>
      </c>
      <c r="H236" s="20">
        <v>7500</v>
      </c>
      <c r="I236" s="19" t="s">
        <v>1020</v>
      </c>
      <c r="J236" s="18" t="s">
        <v>192</v>
      </c>
      <c r="K236" s="18" t="s">
        <v>1021</v>
      </c>
      <c r="L236" s="18" t="s">
        <v>194</v>
      </c>
    </row>
    <row r="237" ht="81" customHeight="1" spans="1:12">
      <c r="A237" s="18">
        <v>5</v>
      </c>
      <c r="B237" s="19" t="s">
        <v>1022</v>
      </c>
      <c r="C237" s="18" t="s">
        <v>19</v>
      </c>
      <c r="D237" s="18" t="s">
        <v>186</v>
      </c>
      <c r="E237" s="19" t="s">
        <v>1023</v>
      </c>
      <c r="F237" s="18" t="s">
        <v>170</v>
      </c>
      <c r="G237" s="20">
        <v>3500</v>
      </c>
      <c r="H237" s="20">
        <v>2000</v>
      </c>
      <c r="I237" s="19" t="s">
        <v>1024</v>
      </c>
      <c r="J237" s="18" t="s">
        <v>186</v>
      </c>
      <c r="K237" s="18" t="s">
        <v>186</v>
      </c>
      <c r="L237" s="18" t="s">
        <v>187</v>
      </c>
    </row>
    <row r="238" ht="96" customHeight="1" spans="1:12">
      <c r="A238" s="18">
        <v>6</v>
      </c>
      <c r="B238" s="19" t="s">
        <v>1025</v>
      </c>
      <c r="C238" s="18" t="s">
        <v>19</v>
      </c>
      <c r="D238" s="18" t="s">
        <v>186</v>
      </c>
      <c r="E238" s="21" t="s">
        <v>1026</v>
      </c>
      <c r="F238" s="22">
        <v>2024</v>
      </c>
      <c r="G238" s="20">
        <v>13388</v>
      </c>
      <c r="H238" s="20">
        <v>13388</v>
      </c>
      <c r="I238" s="21" t="s">
        <v>1027</v>
      </c>
      <c r="J238" s="18" t="s">
        <v>603</v>
      </c>
      <c r="K238" s="18" t="s">
        <v>193</v>
      </c>
      <c r="L238" s="18" t="s">
        <v>410</v>
      </c>
    </row>
    <row r="239" ht="125" customHeight="1" spans="1:12">
      <c r="A239" s="18">
        <v>7</v>
      </c>
      <c r="B239" s="19" t="s">
        <v>1028</v>
      </c>
      <c r="C239" s="18" t="s">
        <v>19</v>
      </c>
      <c r="D239" s="18" t="s">
        <v>186</v>
      </c>
      <c r="E239" s="19" t="s">
        <v>1029</v>
      </c>
      <c r="F239" s="18" t="s">
        <v>170</v>
      </c>
      <c r="G239" s="18">
        <v>25000</v>
      </c>
      <c r="H239" s="18">
        <v>12000</v>
      </c>
      <c r="I239" s="19" t="s">
        <v>1030</v>
      </c>
      <c r="J239" s="18" t="s">
        <v>1031</v>
      </c>
      <c r="K239" s="18" t="s">
        <v>1032</v>
      </c>
      <c r="L239" s="18" t="s">
        <v>410</v>
      </c>
    </row>
    <row r="240" ht="86" customHeight="1" spans="1:12">
      <c r="A240" s="18">
        <v>8</v>
      </c>
      <c r="B240" s="19" t="s">
        <v>1033</v>
      </c>
      <c r="C240" s="18" t="s">
        <v>27</v>
      </c>
      <c r="D240" s="18" t="s">
        <v>186</v>
      </c>
      <c r="E240" s="19" t="s">
        <v>1034</v>
      </c>
      <c r="F240" s="18" t="s">
        <v>109</v>
      </c>
      <c r="G240" s="20">
        <v>2525</v>
      </c>
      <c r="H240" s="20">
        <v>725</v>
      </c>
      <c r="I240" s="19" t="s">
        <v>1035</v>
      </c>
      <c r="J240" s="18" t="s">
        <v>186</v>
      </c>
      <c r="K240" s="18" t="s">
        <v>186</v>
      </c>
      <c r="L240" s="18" t="s">
        <v>187</v>
      </c>
    </row>
    <row r="241" ht="59" customHeight="1" spans="1:12">
      <c r="A241" s="18">
        <v>9</v>
      </c>
      <c r="B241" s="21" t="s">
        <v>1036</v>
      </c>
      <c r="C241" s="22" t="s">
        <v>19</v>
      </c>
      <c r="D241" s="22" t="s">
        <v>186</v>
      </c>
      <c r="E241" s="21" t="s">
        <v>1037</v>
      </c>
      <c r="F241" s="22">
        <v>2024</v>
      </c>
      <c r="G241" s="20">
        <v>2100</v>
      </c>
      <c r="H241" s="20">
        <v>2100</v>
      </c>
      <c r="I241" s="21" t="s">
        <v>1038</v>
      </c>
      <c r="J241" s="22" t="s">
        <v>1039</v>
      </c>
      <c r="K241" s="22" t="s">
        <v>186</v>
      </c>
      <c r="L241" s="18" t="s">
        <v>187</v>
      </c>
    </row>
    <row r="242" ht="128" customHeight="1" spans="1:12">
      <c r="A242" s="18">
        <v>10</v>
      </c>
      <c r="B242" s="61" t="s">
        <v>1040</v>
      </c>
      <c r="C242" s="18" t="s">
        <v>19</v>
      </c>
      <c r="D242" s="28" t="s">
        <v>206</v>
      </c>
      <c r="E242" s="61" t="s">
        <v>1041</v>
      </c>
      <c r="F242" s="28" t="s">
        <v>170</v>
      </c>
      <c r="G242" s="28">
        <v>2500</v>
      </c>
      <c r="H242" s="28">
        <v>1500</v>
      </c>
      <c r="I242" s="61" t="s">
        <v>1042</v>
      </c>
      <c r="J242" s="28" t="s">
        <v>1043</v>
      </c>
      <c r="K242" s="28" t="s">
        <v>206</v>
      </c>
      <c r="L242" s="18" t="s">
        <v>210</v>
      </c>
    </row>
    <row r="243" ht="57" customHeight="1" spans="1:12">
      <c r="A243" s="18">
        <v>11</v>
      </c>
      <c r="B243" s="19" t="s">
        <v>1044</v>
      </c>
      <c r="C243" s="18" t="s">
        <v>19</v>
      </c>
      <c r="D243" s="18" t="s">
        <v>242</v>
      </c>
      <c r="E243" s="19" t="s">
        <v>1045</v>
      </c>
      <c r="F243" s="18" t="s">
        <v>170</v>
      </c>
      <c r="G243" s="20">
        <v>12000</v>
      </c>
      <c r="H243" s="20">
        <v>3000</v>
      </c>
      <c r="I243" s="32" t="s">
        <v>1046</v>
      </c>
      <c r="J243" s="18" t="s">
        <v>242</v>
      </c>
      <c r="K243" s="18" t="s">
        <v>242</v>
      </c>
      <c r="L243" s="18" t="s">
        <v>248</v>
      </c>
    </row>
    <row r="244" ht="56" customHeight="1" spans="1:12">
      <c r="A244" s="18">
        <v>12</v>
      </c>
      <c r="B244" s="19" t="s">
        <v>1047</v>
      </c>
      <c r="C244" s="18" t="s">
        <v>27</v>
      </c>
      <c r="D244" s="18" t="s">
        <v>267</v>
      </c>
      <c r="E244" s="19" t="s">
        <v>1048</v>
      </c>
      <c r="F244" s="18" t="s">
        <v>109</v>
      </c>
      <c r="G244" s="20">
        <v>2000</v>
      </c>
      <c r="H244" s="20">
        <v>500</v>
      </c>
      <c r="I244" s="19" t="s">
        <v>1049</v>
      </c>
      <c r="J244" s="18" t="s">
        <v>267</v>
      </c>
      <c r="K244" s="18" t="s">
        <v>267</v>
      </c>
      <c r="L244" s="18" t="s">
        <v>268</v>
      </c>
    </row>
    <row r="245" ht="92" customHeight="1" spans="1:12">
      <c r="A245" s="18">
        <v>13</v>
      </c>
      <c r="B245" s="19" t="s">
        <v>1050</v>
      </c>
      <c r="C245" s="22" t="s">
        <v>27</v>
      </c>
      <c r="D245" s="22" t="s">
        <v>283</v>
      </c>
      <c r="E245" s="19" t="s">
        <v>1051</v>
      </c>
      <c r="F245" s="18" t="s">
        <v>109</v>
      </c>
      <c r="G245" s="20">
        <v>2500</v>
      </c>
      <c r="H245" s="20">
        <v>1200</v>
      </c>
      <c r="I245" s="19" t="s">
        <v>1052</v>
      </c>
      <c r="J245" s="22" t="s">
        <v>360</v>
      </c>
      <c r="K245" s="18" t="s">
        <v>1053</v>
      </c>
      <c r="L245" s="18" t="s">
        <v>410</v>
      </c>
    </row>
    <row r="246" ht="129" customHeight="1" spans="1:12">
      <c r="A246" s="18">
        <v>14</v>
      </c>
      <c r="B246" s="19" t="s">
        <v>1054</v>
      </c>
      <c r="C246" s="18" t="s">
        <v>27</v>
      </c>
      <c r="D246" s="18" t="s">
        <v>283</v>
      </c>
      <c r="E246" s="19" t="s">
        <v>1055</v>
      </c>
      <c r="F246" s="22" t="s">
        <v>1056</v>
      </c>
      <c r="G246" s="20">
        <v>196200</v>
      </c>
      <c r="H246" s="20">
        <v>48000</v>
      </c>
      <c r="I246" s="19" t="s">
        <v>1057</v>
      </c>
      <c r="J246" s="18" t="s">
        <v>1058</v>
      </c>
      <c r="K246" s="18" t="s">
        <v>1059</v>
      </c>
      <c r="L246" s="18" t="s">
        <v>113</v>
      </c>
    </row>
    <row r="247" ht="63" customHeight="1" spans="1:12">
      <c r="A247" s="18">
        <v>15</v>
      </c>
      <c r="B247" s="19" t="s">
        <v>1060</v>
      </c>
      <c r="C247" s="18" t="s">
        <v>27</v>
      </c>
      <c r="D247" s="18" t="s">
        <v>1061</v>
      </c>
      <c r="E247" s="19" t="s">
        <v>1062</v>
      </c>
      <c r="F247" s="22" t="s">
        <v>109</v>
      </c>
      <c r="G247" s="20">
        <v>11000</v>
      </c>
      <c r="H247" s="20">
        <v>6000</v>
      </c>
      <c r="I247" s="21" t="s">
        <v>1063</v>
      </c>
      <c r="J247" s="18" t="s">
        <v>1064</v>
      </c>
      <c r="K247" s="18" t="s">
        <v>1065</v>
      </c>
      <c r="L247" s="18" t="s">
        <v>410</v>
      </c>
    </row>
    <row r="248" ht="62" customHeight="1" spans="1:12">
      <c r="A248" s="18">
        <v>16</v>
      </c>
      <c r="B248" s="49" t="s">
        <v>1066</v>
      </c>
      <c r="C248" s="18" t="s">
        <v>19</v>
      </c>
      <c r="D248" s="18" t="s">
        <v>283</v>
      </c>
      <c r="E248" s="19" t="s">
        <v>1067</v>
      </c>
      <c r="F248" s="18" t="s">
        <v>170</v>
      </c>
      <c r="G248" s="20">
        <v>20000</v>
      </c>
      <c r="H248" s="20">
        <v>12000</v>
      </c>
      <c r="I248" s="19" t="s">
        <v>1068</v>
      </c>
      <c r="J248" s="18" t="s">
        <v>1069</v>
      </c>
      <c r="K248" s="18" t="s">
        <v>1070</v>
      </c>
      <c r="L248" s="18" t="s">
        <v>329</v>
      </c>
    </row>
    <row r="249" ht="66" customHeight="1" spans="1:12">
      <c r="A249" s="18">
        <v>17</v>
      </c>
      <c r="B249" s="19" t="s">
        <v>1071</v>
      </c>
      <c r="C249" s="18" t="s">
        <v>19</v>
      </c>
      <c r="D249" s="18" t="s">
        <v>283</v>
      </c>
      <c r="E249" s="19" t="s">
        <v>1072</v>
      </c>
      <c r="F249" s="18" t="s">
        <v>46</v>
      </c>
      <c r="G249" s="20">
        <v>25000</v>
      </c>
      <c r="H249" s="20">
        <v>8000</v>
      </c>
      <c r="I249" s="19" t="s">
        <v>1073</v>
      </c>
      <c r="J249" s="18" t="s">
        <v>1074</v>
      </c>
      <c r="K249" s="18" t="s">
        <v>283</v>
      </c>
      <c r="L249" s="18" t="s">
        <v>284</v>
      </c>
    </row>
    <row r="250" ht="105" customHeight="1" spans="1:12">
      <c r="A250" s="18">
        <v>18</v>
      </c>
      <c r="B250" s="19" t="s">
        <v>1075</v>
      </c>
      <c r="C250" s="18" t="s">
        <v>19</v>
      </c>
      <c r="D250" s="22" t="s">
        <v>309</v>
      </c>
      <c r="E250" s="19" t="s">
        <v>1076</v>
      </c>
      <c r="F250" s="18">
        <v>2024</v>
      </c>
      <c r="G250" s="20">
        <v>10000</v>
      </c>
      <c r="H250" s="20">
        <v>10000</v>
      </c>
      <c r="I250" s="21" t="s">
        <v>1077</v>
      </c>
      <c r="J250" s="22" t="s">
        <v>1017</v>
      </c>
      <c r="K250" s="18" t="s">
        <v>1078</v>
      </c>
      <c r="L250" s="18" t="s">
        <v>410</v>
      </c>
    </row>
    <row r="251" ht="58" customHeight="1" spans="1:12">
      <c r="A251" s="18">
        <v>19</v>
      </c>
      <c r="B251" s="19" t="s">
        <v>1079</v>
      </c>
      <c r="C251" s="22" t="s">
        <v>27</v>
      </c>
      <c r="D251" s="22" t="s">
        <v>1080</v>
      </c>
      <c r="E251" s="19" t="s">
        <v>1081</v>
      </c>
      <c r="F251" s="18" t="s">
        <v>109</v>
      </c>
      <c r="G251" s="20">
        <v>2500</v>
      </c>
      <c r="H251" s="20">
        <v>1000</v>
      </c>
      <c r="I251" s="19" t="s">
        <v>1082</v>
      </c>
      <c r="J251" s="22" t="s">
        <v>309</v>
      </c>
      <c r="K251" s="18" t="s">
        <v>309</v>
      </c>
      <c r="L251" s="18" t="s">
        <v>314</v>
      </c>
    </row>
    <row r="252" ht="66" customHeight="1" spans="1:12">
      <c r="A252" s="18">
        <v>20</v>
      </c>
      <c r="B252" s="19" t="s">
        <v>1083</v>
      </c>
      <c r="C252" s="22" t="s">
        <v>27</v>
      </c>
      <c r="D252" s="22" t="s">
        <v>1084</v>
      </c>
      <c r="E252" s="19" t="s">
        <v>1085</v>
      </c>
      <c r="F252" s="18" t="s">
        <v>30</v>
      </c>
      <c r="G252" s="20">
        <v>22035</v>
      </c>
      <c r="H252" s="20">
        <v>8000</v>
      </c>
      <c r="I252" s="19" t="s">
        <v>1086</v>
      </c>
      <c r="J252" s="22" t="s">
        <v>1087</v>
      </c>
      <c r="K252" s="18" t="s">
        <v>309</v>
      </c>
      <c r="L252" s="18" t="s">
        <v>410</v>
      </c>
    </row>
    <row r="253" ht="72" customHeight="1" spans="1:12">
      <c r="A253" s="18">
        <v>21</v>
      </c>
      <c r="B253" s="21" t="s">
        <v>1088</v>
      </c>
      <c r="C253" s="18" t="s">
        <v>27</v>
      </c>
      <c r="D253" s="22" t="s">
        <v>1084</v>
      </c>
      <c r="E253" s="19" t="s">
        <v>1089</v>
      </c>
      <c r="F253" s="22" t="s">
        <v>349</v>
      </c>
      <c r="G253" s="20">
        <v>33500</v>
      </c>
      <c r="H253" s="20">
        <v>4500</v>
      </c>
      <c r="I253" s="19" t="s">
        <v>1090</v>
      </c>
      <c r="J253" s="22" t="s">
        <v>1091</v>
      </c>
      <c r="K253" s="18" t="s">
        <v>1092</v>
      </c>
      <c r="L253" s="18" t="s">
        <v>410</v>
      </c>
    </row>
    <row r="254" ht="83" customHeight="1" spans="1:12">
      <c r="A254" s="18">
        <v>22</v>
      </c>
      <c r="B254" s="19" t="s">
        <v>1093</v>
      </c>
      <c r="C254" s="18" t="s">
        <v>19</v>
      </c>
      <c r="D254" s="18" t="s">
        <v>325</v>
      </c>
      <c r="E254" s="19" t="s">
        <v>1094</v>
      </c>
      <c r="F254" s="18">
        <v>2024</v>
      </c>
      <c r="G254" s="20">
        <v>3000</v>
      </c>
      <c r="H254" s="20">
        <v>3000</v>
      </c>
      <c r="I254" s="21" t="s">
        <v>1095</v>
      </c>
      <c r="J254" s="18" t="s">
        <v>1096</v>
      </c>
      <c r="K254" s="18" t="s">
        <v>1097</v>
      </c>
      <c r="L254" s="18" t="s">
        <v>410</v>
      </c>
    </row>
    <row r="255" ht="159" customHeight="1" spans="1:12">
      <c r="A255" s="18">
        <v>23</v>
      </c>
      <c r="B255" s="19" t="s">
        <v>1098</v>
      </c>
      <c r="C255" s="18" t="s">
        <v>19</v>
      </c>
      <c r="D255" s="18" t="s">
        <v>1099</v>
      </c>
      <c r="E255" s="19" t="s">
        <v>1100</v>
      </c>
      <c r="F255" s="18" t="s">
        <v>46</v>
      </c>
      <c r="G255" s="20">
        <v>22549</v>
      </c>
      <c r="H255" s="20">
        <v>16000</v>
      </c>
      <c r="I255" s="19" t="s">
        <v>1101</v>
      </c>
      <c r="J255" s="18" t="s">
        <v>1102</v>
      </c>
      <c r="K255" s="18" t="s">
        <v>1103</v>
      </c>
      <c r="L255" s="18" t="s">
        <v>410</v>
      </c>
    </row>
    <row r="256" ht="180" customHeight="1" spans="1:12">
      <c r="A256" s="18">
        <v>24</v>
      </c>
      <c r="B256" s="19" t="s">
        <v>1104</v>
      </c>
      <c r="C256" s="18" t="s">
        <v>27</v>
      </c>
      <c r="D256" s="18" t="s">
        <v>325</v>
      </c>
      <c r="E256" s="19" t="s">
        <v>1105</v>
      </c>
      <c r="F256" s="18" t="s">
        <v>349</v>
      </c>
      <c r="G256" s="55">
        <v>93000</v>
      </c>
      <c r="H256" s="20">
        <v>28000</v>
      </c>
      <c r="I256" s="19" t="s">
        <v>1106</v>
      </c>
      <c r="J256" s="18" t="s">
        <v>1017</v>
      </c>
      <c r="K256" s="18" t="s">
        <v>1107</v>
      </c>
      <c r="L256" s="18" t="s">
        <v>410</v>
      </c>
    </row>
    <row r="257" ht="57" customHeight="1" spans="1:12">
      <c r="A257" s="18">
        <v>25</v>
      </c>
      <c r="B257" s="19" t="s">
        <v>1108</v>
      </c>
      <c r="C257" s="18" t="s">
        <v>27</v>
      </c>
      <c r="D257" s="18" t="s">
        <v>325</v>
      </c>
      <c r="E257" s="19" t="s">
        <v>1109</v>
      </c>
      <c r="F257" s="18" t="s">
        <v>332</v>
      </c>
      <c r="G257" s="55">
        <v>41873</v>
      </c>
      <c r="H257" s="20">
        <v>1000</v>
      </c>
      <c r="I257" s="21" t="s">
        <v>1110</v>
      </c>
      <c r="J257" s="18" t="s">
        <v>1111</v>
      </c>
      <c r="K257" s="18" t="s">
        <v>1107</v>
      </c>
      <c r="L257" s="18" t="s">
        <v>113</v>
      </c>
    </row>
    <row r="258" ht="101" customHeight="1" spans="1:12">
      <c r="A258" s="18">
        <v>26</v>
      </c>
      <c r="B258" s="19" t="s">
        <v>1112</v>
      </c>
      <c r="C258" s="18" t="s">
        <v>19</v>
      </c>
      <c r="D258" s="18" t="s">
        <v>325</v>
      </c>
      <c r="E258" s="19" t="s">
        <v>1113</v>
      </c>
      <c r="F258" s="22" t="s">
        <v>170</v>
      </c>
      <c r="G258" s="55">
        <v>45000</v>
      </c>
      <c r="H258" s="20">
        <v>30000</v>
      </c>
      <c r="I258" s="19" t="s">
        <v>1114</v>
      </c>
      <c r="J258" s="18" t="s">
        <v>1115</v>
      </c>
      <c r="K258" s="18" t="s">
        <v>1116</v>
      </c>
      <c r="L258" s="18" t="s">
        <v>410</v>
      </c>
    </row>
    <row r="259" ht="78" customHeight="1" spans="1:12">
      <c r="A259" s="18">
        <v>27</v>
      </c>
      <c r="B259" s="19" t="s">
        <v>1117</v>
      </c>
      <c r="C259" s="18" t="s">
        <v>19</v>
      </c>
      <c r="D259" s="18" t="s">
        <v>325</v>
      </c>
      <c r="E259" s="19" t="s">
        <v>1118</v>
      </c>
      <c r="F259" s="22" t="s">
        <v>46</v>
      </c>
      <c r="G259" s="55">
        <v>70100</v>
      </c>
      <c r="H259" s="20">
        <v>15000</v>
      </c>
      <c r="I259" s="19" t="s">
        <v>1119</v>
      </c>
      <c r="J259" s="18" t="s">
        <v>1120</v>
      </c>
      <c r="K259" s="18" t="s">
        <v>1116</v>
      </c>
      <c r="L259" s="18" t="s">
        <v>410</v>
      </c>
    </row>
    <row r="260" ht="85" customHeight="1" spans="1:12">
      <c r="A260" s="18">
        <v>28</v>
      </c>
      <c r="B260" s="19" t="s">
        <v>1121</v>
      </c>
      <c r="C260" s="18" t="s">
        <v>27</v>
      </c>
      <c r="D260" s="18" t="s">
        <v>325</v>
      </c>
      <c r="E260" s="19" t="s">
        <v>1122</v>
      </c>
      <c r="F260" s="18" t="s">
        <v>1056</v>
      </c>
      <c r="G260" s="20">
        <v>118800</v>
      </c>
      <c r="H260" s="20">
        <v>10000</v>
      </c>
      <c r="I260" s="21" t="s">
        <v>1123</v>
      </c>
      <c r="J260" s="18" t="s">
        <v>1124</v>
      </c>
      <c r="K260" s="18" t="s">
        <v>1116</v>
      </c>
      <c r="L260" s="18" t="s">
        <v>113</v>
      </c>
    </row>
    <row r="261" ht="49" customHeight="1" spans="1:12">
      <c r="A261" s="18">
        <v>29</v>
      </c>
      <c r="B261" s="19" t="s">
        <v>1125</v>
      </c>
      <c r="C261" s="28" t="s">
        <v>19</v>
      </c>
      <c r="D261" s="22" t="s">
        <v>395</v>
      </c>
      <c r="E261" s="19" t="s">
        <v>1126</v>
      </c>
      <c r="F261" s="18">
        <v>2024</v>
      </c>
      <c r="G261" s="20">
        <v>2261</v>
      </c>
      <c r="H261" s="20">
        <v>2261</v>
      </c>
      <c r="I261" s="19" t="s">
        <v>1127</v>
      </c>
      <c r="J261" s="22" t="s">
        <v>395</v>
      </c>
      <c r="K261" s="18" t="s">
        <v>395</v>
      </c>
      <c r="L261" s="18" t="s">
        <v>410</v>
      </c>
    </row>
    <row r="262" ht="100" customHeight="1" spans="1:12">
      <c r="A262" s="18">
        <v>30</v>
      </c>
      <c r="B262" s="21" t="s">
        <v>1128</v>
      </c>
      <c r="C262" s="22" t="s">
        <v>19</v>
      </c>
      <c r="D262" s="22" t="s">
        <v>1129</v>
      </c>
      <c r="E262" s="21" t="s">
        <v>1130</v>
      </c>
      <c r="F262" s="22">
        <v>2024</v>
      </c>
      <c r="G262" s="20">
        <v>2200</v>
      </c>
      <c r="H262" s="20">
        <v>2200</v>
      </c>
      <c r="I262" s="21" t="s">
        <v>1131</v>
      </c>
      <c r="J262" s="22" t="s">
        <v>1132</v>
      </c>
      <c r="K262" s="22" t="s">
        <v>454</v>
      </c>
      <c r="L262" s="18" t="s">
        <v>455</v>
      </c>
    </row>
    <row r="263" ht="85" customHeight="1" spans="1:12">
      <c r="A263" s="18">
        <v>31</v>
      </c>
      <c r="B263" s="19" t="s">
        <v>1133</v>
      </c>
      <c r="C263" s="18" t="s">
        <v>27</v>
      </c>
      <c r="D263" s="18" t="s">
        <v>325</v>
      </c>
      <c r="E263" s="19" t="s">
        <v>1134</v>
      </c>
      <c r="F263" s="18" t="s">
        <v>1135</v>
      </c>
      <c r="G263" s="20">
        <v>150000</v>
      </c>
      <c r="H263" s="20">
        <v>10000</v>
      </c>
      <c r="I263" s="19" t="s">
        <v>1136</v>
      </c>
      <c r="J263" s="18" t="s">
        <v>1137</v>
      </c>
      <c r="K263" s="18" t="s">
        <v>1138</v>
      </c>
      <c r="L263" s="18" t="s">
        <v>410</v>
      </c>
    </row>
    <row r="264" ht="84" customHeight="1" spans="1:12">
      <c r="A264" s="18">
        <v>32</v>
      </c>
      <c r="B264" s="19" t="s">
        <v>1139</v>
      </c>
      <c r="C264" s="18" t="s">
        <v>27</v>
      </c>
      <c r="D264" s="18" t="s">
        <v>797</v>
      </c>
      <c r="E264" s="19" t="s">
        <v>1140</v>
      </c>
      <c r="F264" s="18" t="s">
        <v>30</v>
      </c>
      <c r="G264" s="20">
        <v>137310</v>
      </c>
      <c r="H264" s="20">
        <v>45000</v>
      </c>
      <c r="I264" s="19" t="s">
        <v>1141</v>
      </c>
      <c r="J264" s="18" t="s">
        <v>1142</v>
      </c>
      <c r="K264" s="18" t="s">
        <v>816</v>
      </c>
      <c r="L264" s="18" t="s">
        <v>159</v>
      </c>
    </row>
    <row r="265" ht="120" customHeight="1" spans="1:12">
      <c r="A265" s="18">
        <v>33</v>
      </c>
      <c r="B265" s="19" t="s">
        <v>1143</v>
      </c>
      <c r="C265" s="18" t="s">
        <v>27</v>
      </c>
      <c r="D265" s="18" t="s">
        <v>1144</v>
      </c>
      <c r="E265" s="19" t="s">
        <v>1145</v>
      </c>
      <c r="F265" s="18" t="s">
        <v>813</v>
      </c>
      <c r="G265" s="20">
        <v>5500</v>
      </c>
      <c r="H265" s="20">
        <v>900</v>
      </c>
      <c r="I265" s="19" t="s">
        <v>1146</v>
      </c>
      <c r="J265" s="18" t="s">
        <v>1147</v>
      </c>
      <c r="K265" s="18" t="s">
        <v>1148</v>
      </c>
      <c r="L265" s="18" t="s">
        <v>410</v>
      </c>
    </row>
    <row r="266" ht="84" customHeight="1" spans="1:12">
      <c r="A266" s="18">
        <v>34</v>
      </c>
      <c r="B266" s="63" t="s">
        <v>1149</v>
      </c>
      <c r="C266" s="18" t="s">
        <v>19</v>
      </c>
      <c r="D266" s="56" t="s">
        <v>1099</v>
      </c>
      <c r="E266" s="63" t="s">
        <v>1150</v>
      </c>
      <c r="F266" s="56" t="s">
        <v>170</v>
      </c>
      <c r="G266" s="64">
        <v>13100</v>
      </c>
      <c r="H266" s="64">
        <v>1000</v>
      </c>
      <c r="I266" s="65" t="s">
        <v>1151</v>
      </c>
      <c r="J266" s="18" t="s">
        <v>360</v>
      </c>
      <c r="K266" s="18" t="s">
        <v>1152</v>
      </c>
      <c r="L266" s="18" t="s">
        <v>410</v>
      </c>
    </row>
    <row r="267" ht="109" customHeight="1" spans="1:12">
      <c r="A267" s="18">
        <v>35</v>
      </c>
      <c r="B267" s="19" t="s">
        <v>1153</v>
      </c>
      <c r="C267" s="18" t="s">
        <v>27</v>
      </c>
      <c r="D267" s="18" t="s">
        <v>1154</v>
      </c>
      <c r="E267" s="19" t="s">
        <v>1155</v>
      </c>
      <c r="F267" s="18" t="s">
        <v>349</v>
      </c>
      <c r="G267" s="20">
        <v>47684.28</v>
      </c>
      <c r="H267" s="20">
        <v>12000</v>
      </c>
      <c r="I267" s="19" t="s">
        <v>1156</v>
      </c>
      <c r="J267" s="18" t="s">
        <v>360</v>
      </c>
      <c r="K267" s="18" t="s">
        <v>682</v>
      </c>
      <c r="L267" s="18" t="s">
        <v>410</v>
      </c>
    </row>
    <row r="268" ht="79" customHeight="1" spans="1:12">
      <c r="A268" s="18">
        <v>36</v>
      </c>
      <c r="B268" s="19" t="s">
        <v>1157</v>
      </c>
      <c r="C268" s="18" t="s">
        <v>19</v>
      </c>
      <c r="D268" s="18" t="s">
        <v>325</v>
      </c>
      <c r="E268" s="19" t="s">
        <v>1158</v>
      </c>
      <c r="F268" s="18" t="s">
        <v>170</v>
      </c>
      <c r="G268" s="18">
        <v>12000</v>
      </c>
      <c r="H268" s="18">
        <v>5000</v>
      </c>
      <c r="I268" s="24" t="s">
        <v>1159</v>
      </c>
      <c r="J268" s="18" t="s">
        <v>360</v>
      </c>
      <c r="K268" s="18" t="s">
        <v>682</v>
      </c>
      <c r="L268" s="18" t="s">
        <v>1004</v>
      </c>
    </row>
    <row r="269" ht="67" customHeight="1" spans="1:12">
      <c r="A269" s="18">
        <v>37</v>
      </c>
      <c r="B269" s="19" t="s">
        <v>1160</v>
      </c>
      <c r="C269" s="18" t="s">
        <v>27</v>
      </c>
      <c r="D269" s="18" t="s">
        <v>797</v>
      </c>
      <c r="E269" s="19" t="s">
        <v>1161</v>
      </c>
      <c r="F269" s="18" t="s">
        <v>560</v>
      </c>
      <c r="G269" s="20">
        <v>20345</v>
      </c>
      <c r="H269" s="20">
        <v>8000</v>
      </c>
      <c r="I269" s="19" t="s">
        <v>1162</v>
      </c>
      <c r="J269" s="18" t="s">
        <v>1102</v>
      </c>
      <c r="K269" s="18" t="s">
        <v>1163</v>
      </c>
      <c r="L269" s="18" t="s">
        <v>159</v>
      </c>
    </row>
    <row r="270" ht="68" customHeight="1" spans="1:12">
      <c r="A270" s="18">
        <v>38</v>
      </c>
      <c r="B270" s="19" t="s">
        <v>1164</v>
      </c>
      <c r="C270" s="18" t="s">
        <v>19</v>
      </c>
      <c r="D270" s="18" t="s">
        <v>797</v>
      </c>
      <c r="E270" s="19" t="s">
        <v>1165</v>
      </c>
      <c r="F270" s="18">
        <v>2024</v>
      </c>
      <c r="G270" s="20">
        <v>4500</v>
      </c>
      <c r="H270" s="20">
        <v>4500</v>
      </c>
      <c r="I270" s="19" t="s">
        <v>1166</v>
      </c>
      <c r="J270" s="18" t="s">
        <v>1102</v>
      </c>
      <c r="K270" s="18" t="s">
        <v>1163</v>
      </c>
      <c r="L270" s="18" t="s">
        <v>159</v>
      </c>
    </row>
  </sheetData>
  <autoFilter ref="A4:L270">
    <extLst/>
  </autoFilter>
  <mergeCells count="11">
    <mergeCell ref="A1:B1"/>
    <mergeCell ref="A2:L2"/>
    <mergeCell ref="A3:L3"/>
    <mergeCell ref="A5:B5"/>
    <mergeCell ref="B6:D6"/>
    <mergeCell ref="B123:D123"/>
    <mergeCell ref="B154:D154"/>
    <mergeCell ref="B193:D193"/>
    <mergeCell ref="B200:D200"/>
    <mergeCell ref="B214:D214"/>
    <mergeCell ref="B232:D232"/>
  </mergeCells>
  <conditionalFormatting sqref="E31">
    <cfRule type="duplicateValues" dxfId="0" priority="35"/>
  </conditionalFormatting>
  <conditionalFormatting sqref="E32">
    <cfRule type="duplicateValues" dxfId="0" priority="10"/>
  </conditionalFormatting>
  <conditionalFormatting sqref="E34">
    <cfRule type="duplicateValues" dxfId="0" priority="34"/>
  </conditionalFormatting>
  <conditionalFormatting sqref="I38">
    <cfRule type="duplicateValues" dxfId="0" priority="1"/>
  </conditionalFormatting>
  <conditionalFormatting sqref="E40">
    <cfRule type="duplicateValues" dxfId="0" priority="2"/>
  </conditionalFormatting>
  <conditionalFormatting sqref="G47">
    <cfRule type="duplicateValues" dxfId="0" priority="32"/>
  </conditionalFormatting>
  <conditionalFormatting sqref="E58:H58">
    <cfRule type="duplicateValues" dxfId="0" priority="38"/>
  </conditionalFormatting>
  <conditionalFormatting sqref="I58">
    <cfRule type="duplicateValues" priority="37"/>
  </conditionalFormatting>
  <conditionalFormatting sqref="I59">
    <cfRule type="duplicateValues" priority="12"/>
  </conditionalFormatting>
  <conditionalFormatting sqref="E94">
    <cfRule type="duplicateValues" dxfId="0" priority="40"/>
  </conditionalFormatting>
  <conditionalFormatting sqref="E95">
    <cfRule type="duplicateValues" dxfId="0" priority="41"/>
  </conditionalFormatting>
  <conditionalFormatting sqref="E119">
    <cfRule type="duplicateValues" dxfId="0" priority="31"/>
  </conditionalFormatting>
  <conditionalFormatting sqref="E128:I128">
    <cfRule type="duplicateValues" dxfId="0" priority="29"/>
  </conditionalFormatting>
  <conditionalFormatting sqref="E129">
    <cfRule type="duplicateValues" dxfId="0" priority="28"/>
  </conditionalFormatting>
  <conditionalFormatting sqref="E149">
    <cfRule type="duplicateValues" dxfId="0" priority="27"/>
  </conditionalFormatting>
  <conditionalFormatting sqref="E156">
    <cfRule type="duplicateValues" dxfId="0" priority="8"/>
  </conditionalFormatting>
  <conditionalFormatting sqref="E164">
    <cfRule type="duplicateValues" dxfId="0" priority="9"/>
  </conditionalFormatting>
  <conditionalFormatting sqref="E169">
    <cfRule type="duplicateValues" dxfId="0" priority="25"/>
  </conditionalFormatting>
  <conditionalFormatting sqref="E200">
    <cfRule type="duplicateValues" dxfId="0" priority="44"/>
  </conditionalFormatting>
  <conditionalFormatting sqref="E201">
    <cfRule type="duplicateValues" dxfId="0" priority="23"/>
  </conditionalFormatting>
  <conditionalFormatting sqref="E205">
    <cfRule type="duplicateValues" dxfId="0" priority="24"/>
  </conditionalFormatting>
  <conditionalFormatting sqref="E214">
    <cfRule type="duplicateValues" dxfId="0" priority="43"/>
  </conditionalFormatting>
  <conditionalFormatting sqref="E217">
    <cfRule type="duplicateValues" dxfId="0" priority="21"/>
  </conditionalFormatting>
  <conditionalFormatting sqref="E232">
    <cfRule type="duplicateValues" dxfId="0" priority="42"/>
  </conditionalFormatting>
  <conditionalFormatting sqref="E234">
    <cfRule type="duplicateValues" dxfId="0" priority="5"/>
  </conditionalFormatting>
  <conditionalFormatting sqref="E235">
    <cfRule type="duplicateValues" dxfId="0" priority="6"/>
  </conditionalFormatting>
  <conditionalFormatting sqref="E236">
    <cfRule type="duplicateValues" dxfId="0" priority="4"/>
  </conditionalFormatting>
  <conditionalFormatting sqref="I236">
    <cfRule type="duplicateValues" dxfId="0" priority="7"/>
  </conditionalFormatting>
  <conditionalFormatting sqref="E237">
    <cfRule type="duplicateValues" dxfId="0" priority="18"/>
  </conditionalFormatting>
  <conditionalFormatting sqref="E245">
    <cfRule type="duplicateValues" dxfId="0" priority="11"/>
  </conditionalFormatting>
  <conditionalFormatting sqref="E249">
    <cfRule type="duplicateValues" dxfId="0" priority="16"/>
  </conditionalFormatting>
  <conditionalFormatting sqref="E250">
    <cfRule type="duplicateValues" dxfId="0" priority="3"/>
  </conditionalFormatting>
  <conditionalFormatting sqref="E251">
    <cfRule type="duplicateValues" dxfId="0" priority="14"/>
  </conditionalFormatting>
  <conditionalFormatting sqref="E252">
    <cfRule type="duplicateValues" dxfId="0" priority="13"/>
  </conditionalFormatting>
  <conditionalFormatting sqref="E261">
    <cfRule type="duplicateValues" dxfId="0" priority="22"/>
  </conditionalFormatting>
  <conditionalFormatting sqref="E9:E10">
    <cfRule type="duplicateValues" dxfId="0" priority="36"/>
  </conditionalFormatting>
  <conditionalFormatting sqref="E56:E57">
    <cfRule type="duplicateValues" dxfId="0" priority="39"/>
  </conditionalFormatting>
  <conditionalFormatting sqref="E110:E111">
    <cfRule type="duplicateValues" dxfId="0" priority="30"/>
  </conditionalFormatting>
  <conditionalFormatting sqref="E38:H38 E39:I39">
    <cfRule type="duplicateValues" dxfId="0" priority="33"/>
  </conditionalFormatting>
  <conditionalFormatting sqref="B236:C236 J236:K236 H236">
    <cfRule type="duplicateValues" dxfId="0" priority="17"/>
  </conditionalFormatting>
  <dataValidations count="1">
    <dataValidation type="list" allowBlank="1" showInputMessage="1" showErrorMessage="1" sqref="C11">
      <formula1>INDIRECT($C11)</formula1>
    </dataValidation>
  </dataValidations>
  <pageMargins left="0.354166666666667" right="0.275" top="0.629861111111111" bottom="0.432638888888889" header="0.5" footer="0.302777777777778"/>
  <pageSetup paperSize="9" scale="97"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abSelected="1" view="pageBreakPreview" zoomScaleNormal="100" workbookViewId="0">
      <selection activeCell="E11" sqref="E11"/>
    </sheetView>
  </sheetViews>
  <sheetFormatPr defaultColWidth="9" defaultRowHeight="13.5"/>
  <cols>
    <col min="1" max="1" width="6.25" customWidth="1"/>
    <col min="2" max="2" width="13.1333333333333" customWidth="1"/>
    <col min="3" max="3" width="5.375" customWidth="1"/>
    <col min="4" max="4" width="7.25" customWidth="1"/>
    <col min="5" max="5" width="35.8833333333333" customWidth="1"/>
    <col min="6" max="6" width="5.63333333333333" customWidth="1"/>
    <col min="7" max="7" width="8.75" style="1" customWidth="1"/>
    <col min="8" max="8" width="8.5" style="1" customWidth="1"/>
    <col min="9" max="9" width="31.125" customWidth="1"/>
    <col min="10" max="10" width="8.25" customWidth="1"/>
    <col min="11" max="11" width="8" customWidth="1"/>
    <col min="12" max="12" width="7.25" customWidth="1"/>
  </cols>
  <sheetData>
    <row r="1" ht="20.25" spans="1:12">
      <c r="A1" s="2" t="s">
        <v>1167</v>
      </c>
      <c r="B1" s="3"/>
      <c r="C1" s="4"/>
      <c r="D1" s="4"/>
      <c r="E1" s="5"/>
      <c r="F1" s="4"/>
      <c r="G1" s="6"/>
      <c r="H1" s="6"/>
      <c r="I1" s="5"/>
      <c r="J1" s="4"/>
      <c r="K1" s="4"/>
      <c r="L1" s="4"/>
    </row>
    <row r="2" ht="27" spans="1:12">
      <c r="A2" s="7" t="s">
        <v>1168</v>
      </c>
      <c r="B2" s="7"/>
      <c r="C2" s="7"/>
      <c r="D2" s="7"/>
      <c r="E2" s="7"/>
      <c r="F2" s="7"/>
      <c r="G2" s="7"/>
      <c r="H2" s="7"/>
      <c r="I2" s="7"/>
      <c r="J2" s="7"/>
      <c r="K2" s="7"/>
      <c r="L2" s="7"/>
    </row>
    <row r="3" ht="14.25" spans="1:12">
      <c r="A3" s="8" t="s">
        <v>2</v>
      </c>
      <c r="B3" s="8"/>
      <c r="C3" s="8"/>
      <c r="D3" s="8"/>
      <c r="E3" s="8"/>
      <c r="F3" s="8"/>
      <c r="G3" s="8"/>
      <c r="H3" s="8"/>
      <c r="I3" s="8"/>
      <c r="J3" s="8"/>
      <c r="K3" s="8"/>
      <c r="L3" s="8"/>
    </row>
    <row r="4" ht="24" spans="1:12">
      <c r="A4" s="9" t="s">
        <v>3</v>
      </c>
      <c r="B4" s="9" t="s">
        <v>4</v>
      </c>
      <c r="C4" s="9" t="s">
        <v>5</v>
      </c>
      <c r="D4" s="9" t="s">
        <v>6</v>
      </c>
      <c r="E4" s="9" t="s">
        <v>7</v>
      </c>
      <c r="F4" s="9" t="s">
        <v>8</v>
      </c>
      <c r="G4" s="10" t="s">
        <v>9</v>
      </c>
      <c r="H4" s="10" t="s">
        <v>10</v>
      </c>
      <c r="I4" s="9" t="s">
        <v>11</v>
      </c>
      <c r="J4" s="15" t="s">
        <v>12</v>
      </c>
      <c r="K4" s="15" t="s">
        <v>13</v>
      </c>
      <c r="L4" s="15" t="s">
        <v>1169</v>
      </c>
    </row>
    <row r="5" ht="21" customHeight="1" spans="1:12">
      <c r="A5" s="11" t="s">
        <v>1170</v>
      </c>
      <c r="B5" s="11"/>
      <c r="C5" s="12"/>
      <c r="D5" s="12"/>
      <c r="E5" s="12"/>
      <c r="F5" s="13"/>
      <c r="G5" s="14">
        <f>G6+G17+G29+G35+G39+G43+G48</f>
        <v>2707969</v>
      </c>
      <c r="H5" s="14">
        <f>H6+H17+H29+H35+H39+H43+H48</f>
        <v>120030</v>
      </c>
      <c r="I5" s="36"/>
      <c r="J5" s="36"/>
      <c r="K5" s="36"/>
      <c r="L5" s="36"/>
    </row>
    <row r="6" spans="1:12">
      <c r="A6" s="15" t="s">
        <v>16</v>
      </c>
      <c r="B6" s="16" t="s">
        <v>1171</v>
      </c>
      <c r="C6" s="15"/>
      <c r="D6" s="15"/>
      <c r="E6" s="17"/>
      <c r="F6" s="13"/>
      <c r="G6" s="14">
        <f>SUM(G7:G16)</f>
        <v>733505</v>
      </c>
      <c r="H6" s="14">
        <f>SUM(H7:H16)</f>
        <v>17600</v>
      </c>
      <c r="I6" s="36"/>
      <c r="J6" s="36"/>
      <c r="K6" s="36"/>
      <c r="L6" s="36"/>
    </row>
    <row r="7" ht="57" customHeight="1" spans="1:12">
      <c r="A7" s="18">
        <v>1</v>
      </c>
      <c r="B7" s="19" t="s">
        <v>1172</v>
      </c>
      <c r="C7" s="18" t="s">
        <v>1173</v>
      </c>
      <c r="D7" s="18" t="s">
        <v>1174</v>
      </c>
      <c r="E7" s="19" t="s">
        <v>1175</v>
      </c>
      <c r="F7" s="18" t="s">
        <v>170</v>
      </c>
      <c r="G7" s="20">
        <v>5000</v>
      </c>
      <c r="H7" s="20">
        <v>500</v>
      </c>
      <c r="I7" s="19" t="s">
        <v>1176</v>
      </c>
      <c r="J7" s="18" t="s">
        <v>1177</v>
      </c>
      <c r="K7" s="18" t="s">
        <v>24</v>
      </c>
      <c r="L7" s="18" t="s">
        <v>25</v>
      </c>
    </row>
    <row r="8" ht="58" customHeight="1" spans="1:12">
      <c r="A8" s="18">
        <v>2</v>
      </c>
      <c r="B8" s="19" t="s">
        <v>1178</v>
      </c>
      <c r="C8" s="18" t="s">
        <v>1173</v>
      </c>
      <c r="D8" s="18" t="s">
        <v>28</v>
      </c>
      <c r="E8" s="19" t="s">
        <v>1179</v>
      </c>
      <c r="F8" s="18" t="s">
        <v>46</v>
      </c>
      <c r="G8" s="20">
        <v>20000</v>
      </c>
      <c r="H8" s="20">
        <v>4000</v>
      </c>
      <c r="I8" s="19" t="s">
        <v>1180</v>
      </c>
      <c r="J8" s="18" t="s">
        <v>111</v>
      </c>
      <c r="K8" s="18" t="s">
        <v>112</v>
      </c>
      <c r="L8" s="23" t="s">
        <v>113</v>
      </c>
    </row>
    <row r="9" ht="54" customHeight="1" spans="1:12">
      <c r="A9" s="18">
        <v>3</v>
      </c>
      <c r="B9" s="21" t="s">
        <v>1181</v>
      </c>
      <c r="C9" s="18" t="s">
        <v>1173</v>
      </c>
      <c r="D9" s="22" t="s">
        <v>130</v>
      </c>
      <c r="E9" s="21" t="s">
        <v>1182</v>
      </c>
      <c r="F9" s="22" t="s">
        <v>170</v>
      </c>
      <c r="G9" s="20">
        <v>4450</v>
      </c>
      <c r="H9" s="20">
        <v>1000</v>
      </c>
      <c r="I9" s="21" t="s">
        <v>1183</v>
      </c>
      <c r="J9" s="22" t="s">
        <v>1184</v>
      </c>
      <c r="K9" s="18" t="s">
        <v>130</v>
      </c>
      <c r="L9" s="22" t="s">
        <v>131</v>
      </c>
    </row>
    <row r="10" ht="78" customHeight="1" spans="1:12">
      <c r="A10" s="18">
        <v>4</v>
      </c>
      <c r="B10" s="19" t="s">
        <v>1185</v>
      </c>
      <c r="C10" s="18" t="s">
        <v>1173</v>
      </c>
      <c r="D10" s="18" t="s">
        <v>206</v>
      </c>
      <c r="E10" s="19" t="s">
        <v>1186</v>
      </c>
      <c r="F10" s="18" t="s">
        <v>62</v>
      </c>
      <c r="G10" s="20">
        <v>100000</v>
      </c>
      <c r="H10" s="20">
        <v>1000</v>
      </c>
      <c r="I10" s="19" t="s">
        <v>1187</v>
      </c>
      <c r="J10" s="18" t="s">
        <v>206</v>
      </c>
      <c r="K10" s="18" t="s">
        <v>206</v>
      </c>
      <c r="L10" s="18" t="s">
        <v>1188</v>
      </c>
    </row>
    <row r="11" ht="61" customHeight="1" spans="1:12">
      <c r="A11" s="18">
        <v>5</v>
      </c>
      <c r="B11" s="19" t="s">
        <v>1189</v>
      </c>
      <c r="C11" s="18" t="s">
        <v>1173</v>
      </c>
      <c r="D11" s="23" t="s">
        <v>206</v>
      </c>
      <c r="E11" s="24" t="s">
        <v>1190</v>
      </c>
      <c r="F11" s="18" t="s">
        <v>1191</v>
      </c>
      <c r="G11" s="25">
        <v>25000</v>
      </c>
      <c r="H11" s="25">
        <v>1000</v>
      </c>
      <c r="I11" s="19" t="s">
        <v>1192</v>
      </c>
      <c r="J11" s="18" t="s">
        <v>554</v>
      </c>
      <c r="K11" s="18" t="s">
        <v>1193</v>
      </c>
      <c r="L11" s="18" t="s">
        <v>210</v>
      </c>
    </row>
    <row r="12" ht="52" customHeight="1" spans="1:12">
      <c r="A12" s="18">
        <v>6</v>
      </c>
      <c r="B12" s="19" t="s">
        <v>1194</v>
      </c>
      <c r="C12" s="18" t="s">
        <v>1173</v>
      </c>
      <c r="D12" s="18" t="s">
        <v>242</v>
      </c>
      <c r="E12" s="19" t="s">
        <v>1195</v>
      </c>
      <c r="F12" s="18" t="s">
        <v>1196</v>
      </c>
      <c r="G12" s="20">
        <v>15000</v>
      </c>
      <c r="H12" s="20">
        <v>100</v>
      </c>
      <c r="I12" s="19" t="s">
        <v>1197</v>
      </c>
      <c r="J12" s="18" t="s">
        <v>1198</v>
      </c>
      <c r="K12" s="18" t="s">
        <v>242</v>
      </c>
      <c r="L12" s="18" t="s">
        <v>248</v>
      </c>
    </row>
    <row r="13" ht="84" customHeight="1" spans="1:12">
      <c r="A13" s="18">
        <v>7</v>
      </c>
      <c r="B13" s="19" t="s">
        <v>1199</v>
      </c>
      <c r="C13" s="18" t="s">
        <v>1173</v>
      </c>
      <c r="D13" s="18" t="s">
        <v>66</v>
      </c>
      <c r="E13" s="19" t="s">
        <v>1200</v>
      </c>
      <c r="F13" s="18" t="s">
        <v>170</v>
      </c>
      <c r="G13" s="20">
        <v>20000</v>
      </c>
      <c r="H13" s="20">
        <v>2000</v>
      </c>
      <c r="I13" s="19" t="s">
        <v>1201</v>
      </c>
      <c r="J13" s="18" t="s">
        <v>1202</v>
      </c>
      <c r="K13" s="18" t="s">
        <v>242</v>
      </c>
      <c r="L13" s="18" t="s">
        <v>1203</v>
      </c>
    </row>
    <row r="14" ht="57" customHeight="1" spans="1:12">
      <c r="A14" s="18">
        <v>8</v>
      </c>
      <c r="B14" s="19" t="s">
        <v>1204</v>
      </c>
      <c r="C14" s="18" t="s">
        <v>1173</v>
      </c>
      <c r="D14" s="18" t="s">
        <v>66</v>
      </c>
      <c r="E14" s="19" t="s">
        <v>1205</v>
      </c>
      <c r="F14" s="18" t="s">
        <v>170</v>
      </c>
      <c r="G14" s="20">
        <v>20000</v>
      </c>
      <c r="H14" s="20">
        <v>2000</v>
      </c>
      <c r="I14" s="19" t="s">
        <v>1206</v>
      </c>
      <c r="J14" s="18" t="s">
        <v>241</v>
      </c>
      <c r="K14" s="18" t="s">
        <v>242</v>
      </c>
      <c r="L14" s="18" t="s">
        <v>1203</v>
      </c>
    </row>
    <row r="15" ht="66" customHeight="1" spans="1:12">
      <c r="A15" s="18">
        <v>9</v>
      </c>
      <c r="B15" s="19" t="s">
        <v>1207</v>
      </c>
      <c r="C15" s="18" t="s">
        <v>1173</v>
      </c>
      <c r="D15" s="18" t="s">
        <v>374</v>
      </c>
      <c r="E15" s="19" t="s">
        <v>1208</v>
      </c>
      <c r="F15" s="18" t="s">
        <v>1191</v>
      </c>
      <c r="G15" s="20">
        <v>50000</v>
      </c>
      <c r="H15" s="20">
        <v>1000</v>
      </c>
      <c r="I15" s="19" t="s">
        <v>1209</v>
      </c>
      <c r="J15" s="18" t="s">
        <v>554</v>
      </c>
      <c r="K15" s="18" t="s">
        <v>1210</v>
      </c>
      <c r="L15" s="18" t="s">
        <v>34</v>
      </c>
    </row>
    <row r="16" ht="209" customHeight="1" spans="1:12">
      <c r="A16" s="18">
        <v>10</v>
      </c>
      <c r="B16" s="19" t="s">
        <v>1211</v>
      </c>
      <c r="C16" s="18" t="s">
        <v>1173</v>
      </c>
      <c r="D16" s="18" t="s">
        <v>279</v>
      </c>
      <c r="E16" s="19" t="s">
        <v>1212</v>
      </c>
      <c r="F16" s="18" t="s">
        <v>1213</v>
      </c>
      <c r="G16" s="20">
        <v>474055</v>
      </c>
      <c r="H16" s="20">
        <v>5000</v>
      </c>
      <c r="I16" s="19" t="s">
        <v>1214</v>
      </c>
      <c r="J16" s="18" t="s">
        <v>854</v>
      </c>
      <c r="K16" s="18" t="s">
        <v>1215</v>
      </c>
      <c r="L16" s="18" t="s">
        <v>113</v>
      </c>
    </row>
    <row r="17" spans="1:12">
      <c r="A17" s="15" t="s">
        <v>556</v>
      </c>
      <c r="B17" s="16" t="s">
        <v>1216</v>
      </c>
      <c r="C17" s="15"/>
      <c r="D17" s="15"/>
      <c r="E17" s="19"/>
      <c r="F17" s="26"/>
      <c r="G17" s="14">
        <f>SUM(G18:G28)</f>
        <v>566300</v>
      </c>
      <c r="H17" s="14">
        <f>SUM(H18:H28)</f>
        <v>14230</v>
      </c>
      <c r="I17" s="36"/>
      <c r="J17" s="36"/>
      <c r="K17" s="36"/>
      <c r="L17" s="36"/>
    </row>
    <row r="18" ht="202" customHeight="1" spans="1:12">
      <c r="A18" s="18">
        <v>1</v>
      </c>
      <c r="B18" s="27" t="s">
        <v>1217</v>
      </c>
      <c r="C18" s="18" t="s">
        <v>1173</v>
      </c>
      <c r="D18" s="18" t="s">
        <v>49</v>
      </c>
      <c r="E18" s="27" t="s">
        <v>1218</v>
      </c>
      <c r="F18" s="18" t="s">
        <v>804</v>
      </c>
      <c r="G18" s="20">
        <v>50000</v>
      </c>
      <c r="H18" s="20">
        <v>1000</v>
      </c>
      <c r="I18" s="19" t="s">
        <v>1219</v>
      </c>
      <c r="J18" s="29" t="s">
        <v>1220</v>
      </c>
      <c r="K18" s="18" t="s">
        <v>49</v>
      </c>
      <c r="L18" s="18" t="s">
        <v>50</v>
      </c>
    </row>
    <row r="19" ht="82" customHeight="1" spans="1:12">
      <c r="A19" s="18">
        <v>2</v>
      </c>
      <c r="B19" s="19" t="s">
        <v>1221</v>
      </c>
      <c r="C19" s="18" t="s">
        <v>1173</v>
      </c>
      <c r="D19" s="18" t="s">
        <v>1222</v>
      </c>
      <c r="E19" s="19" t="s">
        <v>1223</v>
      </c>
      <c r="F19" s="18" t="s">
        <v>62</v>
      </c>
      <c r="G19" s="20">
        <v>300000</v>
      </c>
      <c r="H19" s="20">
        <v>2000</v>
      </c>
      <c r="I19" s="19" t="s">
        <v>1224</v>
      </c>
      <c r="J19" s="18" t="s">
        <v>1225</v>
      </c>
      <c r="K19" s="18" t="s">
        <v>186</v>
      </c>
      <c r="L19" s="18" t="s">
        <v>187</v>
      </c>
    </row>
    <row r="20" ht="50" customHeight="1" spans="1:12">
      <c r="A20" s="18">
        <v>3</v>
      </c>
      <c r="B20" s="19" t="s">
        <v>1226</v>
      </c>
      <c r="C20" s="18" t="s">
        <v>1173</v>
      </c>
      <c r="D20" s="18" t="s">
        <v>242</v>
      </c>
      <c r="E20" s="19" t="s">
        <v>1227</v>
      </c>
      <c r="F20" s="18" t="s">
        <v>1228</v>
      </c>
      <c r="G20" s="20">
        <v>5000</v>
      </c>
      <c r="H20" s="20">
        <v>30</v>
      </c>
      <c r="I20" s="19" t="s">
        <v>1229</v>
      </c>
      <c r="J20" s="18" t="s">
        <v>242</v>
      </c>
      <c r="K20" s="18" t="s">
        <v>242</v>
      </c>
      <c r="L20" s="18" t="s">
        <v>248</v>
      </c>
    </row>
    <row r="21" ht="75" customHeight="1" spans="1:12">
      <c r="A21" s="18">
        <v>4</v>
      </c>
      <c r="B21" s="19" t="s">
        <v>1230</v>
      </c>
      <c r="C21" s="18" t="s">
        <v>1173</v>
      </c>
      <c r="D21" s="18" t="s">
        <v>283</v>
      </c>
      <c r="E21" s="19" t="s">
        <v>1231</v>
      </c>
      <c r="F21" s="18" t="s">
        <v>170</v>
      </c>
      <c r="G21" s="20">
        <v>6000</v>
      </c>
      <c r="H21" s="20">
        <v>1000</v>
      </c>
      <c r="I21" s="19" t="s">
        <v>1232</v>
      </c>
      <c r="J21" s="18" t="s">
        <v>283</v>
      </c>
      <c r="K21" s="18" t="s">
        <v>283</v>
      </c>
      <c r="L21" s="18" t="s">
        <v>284</v>
      </c>
    </row>
    <row r="22" ht="101" customHeight="1" spans="1:12">
      <c r="A22" s="18">
        <v>5</v>
      </c>
      <c r="B22" s="27" t="s">
        <v>1233</v>
      </c>
      <c r="C22" s="18" t="s">
        <v>1173</v>
      </c>
      <c r="D22" s="18" t="s">
        <v>283</v>
      </c>
      <c r="E22" s="27" t="s">
        <v>1234</v>
      </c>
      <c r="F22" s="18" t="s">
        <v>62</v>
      </c>
      <c r="G22" s="20">
        <v>80000</v>
      </c>
      <c r="H22" s="20">
        <v>1000</v>
      </c>
      <c r="I22" s="19" t="s">
        <v>1235</v>
      </c>
      <c r="J22" s="18" t="s">
        <v>1074</v>
      </c>
      <c r="K22" s="18" t="s">
        <v>283</v>
      </c>
      <c r="L22" s="18" t="s">
        <v>284</v>
      </c>
    </row>
    <row r="23" ht="93" customHeight="1" spans="1:12">
      <c r="A23" s="18">
        <v>6</v>
      </c>
      <c r="B23" s="19" t="s">
        <v>1236</v>
      </c>
      <c r="C23" s="18" t="s">
        <v>1173</v>
      </c>
      <c r="D23" s="18" t="s">
        <v>325</v>
      </c>
      <c r="E23" s="19" t="s">
        <v>1237</v>
      </c>
      <c r="F23" s="18" t="s">
        <v>46</v>
      </c>
      <c r="G23" s="20">
        <v>70000</v>
      </c>
      <c r="H23" s="20">
        <v>5000</v>
      </c>
      <c r="I23" s="19" t="s">
        <v>1238</v>
      </c>
      <c r="J23" s="18" t="s">
        <v>325</v>
      </c>
      <c r="K23" s="18" t="s">
        <v>325</v>
      </c>
      <c r="L23" s="18" t="s">
        <v>1239</v>
      </c>
    </row>
    <row r="24" ht="82" customHeight="1" spans="1:12">
      <c r="A24" s="18">
        <v>7</v>
      </c>
      <c r="B24" s="19" t="s">
        <v>1240</v>
      </c>
      <c r="C24" s="18" t="s">
        <v>1173</v>
      </c>
      <c r="D24" s="18" t="s">
        <v>374</v>
      </c>
      <c r="E24" s="19" t="s">
        <v>1241</v>
      </c>
      <c r="F24" s="18" t="s">
        <v>1196</v>
      </c>
      <c r="G24" s="25">
        <v>20000</v>
      </c>
      <c r="H24" s="20">
        <v>1000</v>
      </c>
      <c r="I24" s="19" t="s">
        <v>1242</v>
      </c>
      <c r="J24" s="18" t="s">
        <v>241</v>
      </c>
      <c r="K24" s="18" t="s">
        <v>374</v>
      </c>
      <c r="L24" s="18" t="s">
        <v>375</v>
      </c>
    </row>
    <row r="25" ht="126" customHeight="1" spans="1:12">
      <c r="A25" s="18">
        <v>8</v>
      </c>
      <c r="B25" s="27" t="s">
        <v>1243</v>
      </c>
      <c r="C25" s="28" t="s">
        <v>1173</v>
      </c>
      <c r="D25" s="18" t="s">
        <v>395</v>
      </c>
      <c r="E25" s="19" t="s">
        <v>1244</v>
      </c>
      <c r="F25" s="29" t="s">
        <v>170</v>
      </c>
      <c r="G25" s="30">
        <v>4300</v>
      </c>
      <c r="H25" s="30">
        <v>2000</v>
      </c>
      <c r="I25" s="27" t="s">
        <v>1245</v>
      </c>
      <c r="J25" s="29" t="s">
        <v>677</v>
      </c>
      <c r="K25" s="29" t="s">
        <v>1246</v>
      </c>
      <c r="L25" s="18" t="s">
        <v>410</v>
      </c>
    </row>
    <row r="26" ht="62" customHeight="1" spans="1:12">
      <c r="A26" s="18">
        <v>9</v>
      </c>
      <c r="B26" s="19" t="s">
        <v>1247</v>
      </c>
      <c r="C26" s="31" t="s">
        <v>1173</v>
      </c>
      <c r="D26" s="22" t="s">
        <v>395</v>
      </c>
      <c r="E26" s="19" t="s">
        <v>1248</v>
      </c>
      <c r="F26" s="18" t="s">
        <v>170</v>
      </c>
      <c r="G26" s="20">
        <v>6000</v>
      </c>
      <c r="H26" s="20">
        <v>500</v>
      </c>
      <c r="I26" s="19" t="s">
        <v>1249</v>
      </c>
      <c r="J26" s="22" t="s">
        <v>1250</v>
      </c>
      <c r="K26" s="18" t="s">
        <v>395</v>
      </c>
      <c r="L26" s="18" t="s">
        <v>410</v>
      </c>
    </row>
    <row r="27" ht="62" customHeight="1" spans="1:12">
      <c r="A27" s="18">
        <v>10</v>
      </c>
      <c r="B27" s="19" t="s">
        <v>1251</v>
      </c>
      <c r="C27" s="18" t="s">
        <v>1173</v>
      </c>
      <c r="D27" s="18" t="s">
        <v>475</v>
      </c>
      <c r="E27" s="19" t="s">
        <v>1252</v>
      </c>
      <c r="F27" s="18" t="s">
        <v>170</v>
      </c>
      <c r="G27" s="20">
        <v>5000</v>
      </c>
      <c r="H27" s="20">
        <v>200</v>
      </c>
      <c r="I27" s="19" t="s">
        <v>1253</v>
      </c>
      <c r="J27" s="18" t="s">
        <v>1254</v>
      </c>
      <c r="K27" s="18" t="s">
        <v>475</v>
      </c>
      <c r="L27" s="18" t="s">
        <v>479</v>
      </c>
    </row>
    <row r="28" ht="99" customHeight="1" spans="1:12">
      <c r="A28" s="18">
        <v>11</v>
      </c>
      <c r="B28" s="19" t="s">
        <v>1255</v>
      </c>
      <c r="C28" s="18" t="s">
        <v>1173</v>
      </c>
      <c r="D28" s="18" t="s">
        <v>475</v>
      </c>
      <c r="E28" s="19" t="s">
        <v>1256</v>
      </c>
      <c r="F28" s="18" t="s">
        <v>46</v>
      </c>
      <c r="G28" s="20">
        <v>20000</v>
      </c>
      <c r="H28" s="20">
        <v>500</v>
      </c>
      <c r="I28" s="19" t="s">
        <v>1257</v>
      </c>
      <c r="J28" s="18" t="s">
        <v>1258</v>
      </c>
      <c r="K28" s="18" t="s">
        <v>475</v>
      </c>
      <c r="L28" s="18" t="s">
        <v>479</v>
      </c>
    </row>
    <row r="29" spans="1:12">
      <c r="A29" s="15" t="s">
        <v>683</v>
      </c>
      <c r="B29" s="16" t="s">
        <v>1259</v>
      </c>
      <c r="C29" s="15"/>
      <c r="D29" s="15"/>
      <c r="E29" s="19"/>
      <c r="F29" s="18"/>
      <c r="G29" s="14">
        <f>SUM(G30:G34)</f>
        <v>39021</v>
      </c>
      <c r="H29" s="14">
        <f>SUM(H30:H34)</f>
        <v>2500</v>
      </c>
      <c r="I29" s="36"/>
      <c r="J29" s="36"/>
      <c r="K29" s="36"/>
      <c r="L29" s="36"/>
    </row>
    <row r="30" ht="120" customHeight="1" spans="1:12">
      <c r="A30" s="18">
        <v>1</v>
      </c>
      <c r="B30" s="19" t="s">
        <v>1260</v>
      </c>
      <c r="C30" s="18" t="s">
        <v>1173</v>
      </c>
      <c r="D30" s="18" t="s">
        <v>83</v>
      </c>
      <c r="E30" s="19" t="s">
        <v>1261</v>
      </c>
      <c r="F30" s="18" t="s">
        <v>1228</v>
      </c>
      <c r="G30" s="20">
        <v>11000</v>
      </c>
      <c r="H30" s="20">
        <v>1000</v>
      </c>
      <c r="I30" s="19" t="s">
        <v>1262</v>
      </c>
      <c r="J30" s="18" t="s">
        <v>1263</v>
      </c>
      <c r="K30" s="18" t="s">
        <v>1264</v>
      </c>
      <c r="L30" s="37" t="s">
        <v>87</v>
      </c>
    </row>
    <row r="31" ht="153" customHeight="1" spans="1:12">
      <c r="A31" s="18">
        <v>2</v>
      </c>
      <c r="B31" s="19" t="s">
        <v>1265</v>
      </c>
      <c r="C31" s="18" t="s">
        <v>1173</v>
      </c>
      <c r="D31" s="18" t="s">
        <v>155</v>
      </c>
      <c r="E31" s="19" t="s">
        <v>1266</v>
      </c>
      <c r="F31" s="18" t="s">
        <v>62</v>
      </c>
      <c r="G31" s="20">
        <v>20000</v>
      </c>
      <c r="H31" s="20">
        <v>500</v>
      </c>
      <c r="I31" s="19" t="s">
        <v>1267</v>
      </c>
      <c r="J31" s="18" t="s">
        <v>1268</v>
      </c>
      <c r="K31" s="18" t="s">
        <v>155</v>
      </c>
      <c r="L31" s="38" t="s">
        <v>159</v>
      </c>
    </row>
    <row r="32" ht="61" customHeight="1" spans="1:12">
      <c r="A32" s="18">
        <v>3</v>
      </c>
      <c r="B32" s="19" t="s">
        <v>1269</v>
      </c>
      <c r="C32" s="18" t="s">
        <v>1173</v>
      </c>
      <c r="D32" s="18" t="s">
        <v>267</v>
      </c>
      <c r="E32" s="19" t="s">
        <v>1270</v>
      </c>
      <c r="F32" s="18" t="s">
        <v>170</v>
      </c>
      <c r="G32" s="20">
        <v>3021</v>
      </c>
      <c r="H32" s="20">
        <v>500</v>
      </c>
      <c r="I32" s="19" t="s">
        <v>1271</v>
      </c>
      <c r="J32" s="18" t="s">
        <v>1272</v>
      </c>
      <c r="K32" s="18" t="s">
        <v>267</v>
      </c>
      <c r="L32" s="18" t="s">
        <v>268</v>
      </c>
    </row>
    <row r="33" ht="50" customHeight="1" spans="1:12">
      <c r="A33" s="18">
        <v>4</v>
      </c>
      <c r="B33" s="32" t="s">
        <v>1273</v>
      </c>
      <c r="C33" s="33" t="s">
        <v>1173</v>
      </c>
      <c r="D33" s="18" t="s">
        <v>475</v>
      </c>
      <c r="E33" s="34" t="s">
        <v>1274</v>
      </c>
      <c r="F33" s="32" t="s">
        <v>170</v>
      </c>
      <c r="G33" s="35">
        <v>3000</v>
      </c>
      <c r="H33" s="35">
        <v>300</v>
      </c>
      <c r="I33" s="34" t="s">
        <v>1275</v>
      </c>
      <c r="J33" s="18" t="s">
        <v>1276</v>
      </c>
      <c r="K33" s="18" t="s">
        <v>475</v>
      </c>
      <c r="L33" s="18" t="s">
        <v>479</v>
      </c>
    </row>
    <row r="34" ht="60" customHeight="1" spans="1:12">
      <c r="A34" s="18">
        <v>5</v>
      </c>
      <c r="B34" s="19" t="s">
        <v>1277</v>
      </c>
      <c r="C34" s="18" t="s">
        <v>1173</v>
      </c>
      <c r="D34" s="18" t="s">
        <v>502</v>
      </c>
      <c r="E34" s="19" t="s">
        <v>1278</v>
      </c>
      <c r="F34" s="20" t="s">
        <v>170</v>
      </c>
      <c r="G34" s="20">
        <v>2000</v>
      </c>
      <c r="H34" s="20">
        <v>200</v>
      </c>
      <c r="I34" s="19" t="s">
        <v>1279</v>
      </c>
      <c r="J34" s="18" t="s">
        <v>502</v>
      </c>
      <c r="K34" s="18" t="s">
        <v>502</v>
      </c>
      <c r="L34" s="18" t="s">
        <v>506</v>
      </c>
    </row>
    <row r="35" spans="1:12">
      <c r="A35" s="15" t="s">
        <v>843</v>
      </c>
      <c r="B35" s="16" t="s">
        <v>1280</v>
      </c>
      <c r="C35" s="15"/>
      <c r="D35" s="15"/>
      <c r="E35" s="19"/>
      <c r="F35" s="26"/>
      <c r="G35" s="14">
        <f>SUM(G36:G38)</f>
        <v>314230</v>
      </c>
      <c r="H35" s="14">
        <f>SUM(H36:H38)</f>
        <v>35500</v>
      </c>
      <c r="I35" s="26"/>
      <c r="J35" s="26"/>
      <c r="K35" s="26"/>
      <c r="L35" s="26"/>
    </row>
    <row r="36" ht="138" customHeight="1" spans="1:12">
      <c r="A36" s="18">
        <v>1</v>
      </c>
      <c r="B36" s="19" t="s">
        <v>1281</v>
      </c>
      <c r="C36" s="18" t="s">
        <v>1173</v>
      </c>
      <c r="D36" s="18" t="s">
        <v>206</v>
      </c>
      <c r="E36" s="19" t="s">
        <v>1282</v>
      </c>
      <c r="F36" s="18" t="s">
        <v>62</v>
      </c>
      <c r="G36" s="20">
        <v>18230</v>
      </c>
      <c r="H36" s="20">
        <v>500</v>
      </c>
      <c r="I36" s="19" t="s">
        <v>1283</v>
      </c>
      <c r="J36" s="18" t="s">
        <v>206</v>
      </c>
      <c r="K36" s="18" t="s">
        <v>206</v>
      </c>
      <c r="L36" s="18" t="s">
        <v>210</v>
      </c>
    </row>
    <row r="37" ht="134" customHeight="1" spans="1:12">
      <c r="A37" s="18">
        <v>2</v>
      </c>
      <c r="B37" s="19" t="s">
        <v>1284</v>
      </c>
      <c r="C37" s="18" t="s">
        <v>1173</v>
      </c>
      <c r="D37" s="18" t="s">
        <v>24</v>
      </c>
      <c r="E37" s="19" t="s">
        <v>1285</v>
      </c>
      <c r="F37" s="18" t="s">
        <v>1213</v>
      </c>
      <c r="G37" s="20">
        <v>269900</v>
      </c>
      <c r="H37" s="30">
        <v>30000</v>
      </c>
      <c r="I37" s="27" t="s">
        <v>1286</v>
      </c>
      <c r="J37" s="18" t="s">
        <v>1287</v>
      </c>
      <c r="K37" s="18" t="s">
        <v>861</v>
      </c>
      <c r="L37" s="18" t="s">
        <v>410</v>
      </c>
    </row>
    <row r="38" ht="126" customHeight="1" spans="1:12">
      <c r="A38" s="18">
        <v>3</v>
      </c>
      <c r="B38" s="19" t="s">
        <v>1288</v>
      </c>
      <c r="C38" s="18" t="s">
        <v>1173</v>
      </c>
      <c r="D38" s="18" t="s">
        <v>431</v>
      </c>
      <c r="E38" s="19" t="s">
        <v>1289</v>
      </c>
      <c r="F38" s="18" t="s">
        <v>1213</v>
      </c>
      <c r="G38" s="20">
        <v>26100</v>
      </c>
      <c r="H38" s="30">
        <v>5000</v>
      </c>
      <c r="I38" s="27" t="s">
        <v>1290</v>
      </c>
      <c r="J38" s="18" t="s">
        <v>1291</v>
      </c>
      <c r="K38" s="18" t="s">
        <v>861</v>
      </c>
      <c r="L38" s="18" t="s">
        <v>410</v>
      </c>
    </row>
    <row r="39" spans="1:12">
      <c r="A39" s="15" t="s">
        <v>876</v>
      </c>
      <c r="B39" s="16" t="s">
        <v>1292</v>
      </c>
      <c r="C39" s="15"/>
      <c r="D39" s="15"/>
      <c r="E39" s="19"/>
      <c r="F39" s="36"/>
      <c r="G39" s="14">
        <f>SUM(G40:G42)</f>
        <v>792913</v>
      </c>
      <c r="H39" s="14">
        <f>SUM(H40:H42)</f>
        <v>2200</v>
      </c>
      <c r="I39" s="26"/>
      <c r="J39" s="26"/>
      <c r="K39" s="26"/>
      <c r="L39" s="26"/>
    </row>
    <row r="40" ht="77" customHeight="1" spans="1:12">
      <c r="A40" s="18">
        <v>1</v>
      </c>
      <c r="B40" s="19" t="s">
        <v>1293</v>
      </c>
      <c r="C40" s="18" t="s">
        <v>1173</v>
      </c>
      <c r="D40" s="18" t="s">
        <v>1294</v>
      </c>
      <c r="E40" s="19" t="s">
        <v>1295</v>
      </c>
      <c r="F40" s="18" t="s">
        <v>1296</v>
      </c>
      <c r="G40" s="20">
        <v>188913</v>
      </c>
      <c r="H40" s="20">
        <v>1000</v>
      </c>
      <c r="I40" s="19" t="s">
        <v>1297</v>
      </c>
      <c r="J40" s="18" t="s">
        <v>1298</v>
      </c>
      <c r="K40" s="18" t="s">
        <v>55</v>
      </c>
      <c r="L40" s="18" t="s">
        <v>34</v>
      </c>
    </row>
    <row r="41" ht="62" customHeight="1" spans="1:12">
      <c r="A41" s="18">
        <v>2</v>
      </c>
      <c r="B41" s="19" t="s">
        <v>1299</v>
      </c>
      <c r="C41" s="18" t="s">
        <v>1173</v>
      </c>
      <c r="D41" s="18" t="s">
        <v>454</v>
      </c>
      <c r="E41" s="19" t="s">
        <v>1300</v>
      </c>
      <c r="F41" s="18" t="s">
        <v>170</v>
      </c>
      <c r="G41" s="20">
        <v>4000</v>
      </c>
      <c r="H41" s="20">
        <v>1000</v>
      </c>
      <c r="I41" s="19" t="s">
        <v>1301</v>
      </c>
      <c r="J41" s="18" t="s">
        <v>892</v>
      </c>
      <c r="K41" s="18" t="s">
        <v>454</v>
      </c>
      <c r="L41" s="18" t="s">
        <v>455</v>
      </c>
    </row>
    <row r="42" ht="100" customHeight="1" spans="1:12">
      <c r="A42" s="18">
        <v>3</v>
      </c>
      <c r="B42" s="19" t="s">
        <v>1302</v>
      </c>
      <c r="C42" s="18" t="s">
        <v>1173</v>
      </c>
      <c r="D42" s="18" t="s">
        <v>83</v>
      </c>
      <c r="E42" s="19" t="s">
        <v>1303</v>
      </c>
      <c r="F42" s="18" t="s">
        <v>1304</v>
      </c>
      <c r="G42" s="20">
        <v>600000</v>
      </c>
      <c r="H42" s="20">
        <v>200</v>
      </c>
      <c r="I42" s="19" t="s">
        <v>1305</v>
      </c>
      <c r="J42" s="18" t="s">
        <v>829</v>
      </c>
      <c r="K42" s="18" t="s">
        <v>816</v>
      </c>
      <c r="L42" s="18" t="s">
        <v>159</v>
      </c>
    </row>
    <row r="43" spans="1:12">
      <c r="A43" s="15" t="s">
        <v>925</v>
      </c>
      <c r="B43" s="16" t="s">
        <v>1306</v>
      </c>
      <c r="C43" s="15"/>
      <c r="D43" s="15"/>
      <c r="E43" s="19"/>
      <c r="F43" s="36"/>
      <c r="G43" s="14">
        <f>SUM(G44:G47)</f>
        <v>46000</v>
      </c>
      <c r="H43" s="14">
        <f>SUM(H44:H47)</f>
        <v>4000</v>
      </c>
      <c r="I43" s="26"/>
      <c r="J43" s="26"/>
      <c r="K43" s="26"/>
      <c r="L43" s="26"/>
    </row>
    <row r="44" ht="78" customHeight="1" spans="1:12">
      <c r="A44" s="18">
        <v>1</v>
      </c>
      <c r="B44" s="27" t="s">
        <v>1307</v>
      </c>
      <c r="C44" s="18" t="s">
        <v>1173</v>
      </c>
      <c r="D44" s="18" t="s">
        <v>206</v>
      </c>
      <c r="E44" s="27" t="s">
        <v>1308</v>
      </c>
      <c r="F44" s="29" t="s">
        <v>1191</v>
      </c>
      <c r="G44" s="20">
        <v>30000</v>
      </c>
      <c r="H44" s="20">
        <v>500</v>
      </c>
      <c r="I44" s="19" t="s">
        <v>1309</v>
      </c>
      <c r="J44" s="29" t="s">
        <v>206</v>
      </c>
      <c r="K44" s="18" t="s">
        <v>206</v>
      </c>
      <c r="L44" s="18" t="s">
        <v>210</v>
      </c>
    </row>
    <row r="45" ht="64" customHeight="1" spans="1:12">
      <c r="A45" s="18">
        <v>2</v>
      </c>
      <c r="B45" s="19" t="s">
        <v>1310</v>
      </c>
      <c r="C45" s="18" t="s">
        <v>1173</v>
      </c>
      <c r="D45" s="18" t="s">
        <v>283</v>
      </c>
      <c r="E45" s="19" t="s">
        <v>1311</v>
      </c>
      <c r="F45" s="18" t="s">
        <v>170</v>
      </c>
      <c r="G45" s="20">
        <v>5000</v>
      </c>
      <c r="H45" s="20">
        <v>1000</v>
      </c>
      <c r="I45" s="19" t="s">
        <v>1312</v>
      </c>
      <c r="J45" s="18" t="s">
        <v>283</v>
      </c>
      <c r="K45" s="23" t="s">
        <v>283</v>
      </c>
      <c r="L45" s="18" t="s">
        <v>284</v>
      </c>
    </row>
    <row r="46" ht="73" customHeight="1" spans="1:12">
      <c r="A46" s="18">
        <v>3</v>
      </c>
      <c r="B46" s="27" t="s">
        <v>1313</v>
      </c>
      <c r="C46" s="18" t="s">
        <v>1173</v>
      </c>
      <c r="D46" s="18" t="s">
        <v>186</v>
      </c>
      <c r="E46" s="27" t="s">
        <v>1314</v>
      </c>
      <c r="F46" s="29" t="s">
        <v>1228</v>
      </c>
      <c r="G46" s="20">
        <v>5000</v>
      </c>
      <c r="H46" s="20">
        <v>1000</v>
      </c>
      <c r="I46" s="19" t="s">
        <v>1315</v>
      </c>
      <c r="J46" s="29" t="s">
        <v>1316</v>
      </c>
      <c r="K46" s="18" t="s">
        <v>1317</v>
      </c>
      <c r="L46" s="18" t="s">
        <v>149</v>
      </c>
    </row>
    <row r="47" ht="81" customHeight="1" spans="1:12">
      <c r="A47" s="18">
        <v>4</v>
      </c>
      <c r="B47" s="19" t="s">
        <v>1318</v>
      </c>
      <c r="C47" s="18" t="s">
        <v>1173</v>
      </c>
      <c r="D47" s="18" t="s">
        <v>431</v>
      </c>
      <c r="E47" s="19" t="s">
        <v>1319</v>
      </c>
      <c r="F47" s="18" t="s">
        <v>170</v>
      </c>
      <c r="G47" s="20">
        <v>6000</v>
      </c>
      <c r="H47" s="20">
        <v>1500</v>
      </c>
      <c r="I47" s="19" t="s">
        <v>1320</v>
      </c>
      <c r="J47" s="18" t="s">
        <v>1321</v>
      </c>
      <c r="K47" s="18" t="s">
        <v>431</v>
      </c>
      <c r="L47" s="18" t="s">
        <v>432</v>
      </c>
    </row>
    <row r="48" spans="1:12">
      <c r="A48" s="15" t="s">
        <v>1005</v>
      </c>
      <c r="B48" s="16" t="s">
        <v>1322</v>
      </c>
      <c r="C48" s="15"/>
      <c r="D48" s="15"/>
      <c r="E48" s="21"/>
      <c r="F48" s="26"/>
      <c r="G48" s="14">
        <f>SUM(G49:G51)</f>
        <v>216000</v>
      </c>
      <c r="H48" s="14">
        <f>SUM(H49:H51)</f>
        <v>44000</v>
      </c>
      <c r="I48" s="26"/>
      <c r="J48" s="26"/>
      <c r="K48" s="26"/>
      <c r="L48" s="26"/>
    </row>
    <row r="49" ht="126" customHeight="1" spans="1:12">
      <c r="A49" s="18">
        <v>1</v>
      </c>
      <c r="B49" s="19" t="s">
        <v>1323</v>
      </c>
      <c r="C49" s="18" t="s">
        <v>1173</v>
      </c>
      <c r="D49" s="23" t="s">
        <v>283</v>
      </c>
      <c r="E49" s="18" t="s">
        <v>1324</v>
      </c>
      <c r="F49" s="18" t="s">
        <v>46</v>
      </c>
      <c r="G49" s="23">
        <v>90000</v>
      </c>
      <c r="H49" s="23">
        <v>30000</v>
      </c>
      <c r="I49" s="19" t="s">
        <v>1325</v>
      </c>
      <c r="J49" s="18" t="s">
        <v>1031</v>
      </c>
      <c r="K49" s="18" t="s">
        <v>682</v>
      </c>
      <c r="L49" s="18" t="s">
        <v>410</v>
      </c>
    </row>
    <row r="50" ht="60" customHeight="1" spans="1:12">
      <c r="A50" s="18">
        <v>2</v>
      </c>
      <c r="B50" s="19" t="s">
        <v>1326</v>
      </c>
      <c r="C50" s="18" t="s">
        <v>1173</v>
      </c>
      <c r="D50" s="18" t="s">
        <v>309</v>
      </c>
      <c r="E50" s="19" t="s">
        <v>1327</v>
      </c>
      <c r="F50" s="18" t="s">
        <v>170</v>
      </c>
      <c r="G50" s="20">
        <v>14000</v>
      </c>
      <c r="H50" s="20">
        <v>4000</v>
      </c>
      <c r="I50" s="19" t="s">
        <v>1328</v>
      </c>
      <c r="J50" s="18" t="s">
        <v>360</v>
      </c>
      <c r="K50" s="18" t="s">
        <v>682</v>
      </c>
      <c r="L50" s="18" t="s">
        <v>410</v>
      </c>
    </row>
    <row r="51" ht="77" customHeight="1" spans="1:12">
      <c r="A51" s="18">
        <v>3</v>
      </c>
      <c r="B51" s="19" t="s">
        <v>1329</v>
      </c>
      <c r="C51" s="18" t="s">
        <v>1173</v>
      </c>
      <c r="D51" s="18" t="s">
        <v>325</v>
      </c>
      <c r="E51" s="19" t="s">
        <v>1330</v>
      </c>
      <c r="F51" s="18" t="s">
        <v>62</v>
      </c>
      <c r="G51" s="20">
        <v>112000</v>
      </c>
      <c r="H51" s="20">
        <v>10000</v>
      </c>
      <c r="I51" s="19" t="s">
        <v>1331</v>
      </c>
      <c r="J51" s="18" t="s">
        <v>1043</v>
      </c>
      <c r="K51" s="18" t="s">
        <v>682</v>
      </c>
      <c r="L51" s="18" t="s">
        <v>410</v>
      </c>
    </row>
  </sheetData>
  <autoFilter ref="A4:L51">
    <extLst/>
  </autoFilter>
  <mergeCells count="11">
    <mergeCell ref="A1:B1"/>
    <mergeCell ref="A2:L2"/>
    <mergeCell ref="A3:L3"/>
    <mergeCell ref="A5:B5"/>
    <mergeCell ref="B6:D6"/>
    <mergeCell ref="B17:D17"/>
    <mergeCell ref="B29:D29"/>
    <mergeCell ref="B35:D35"/>
    <mergeCell ref="B39:D39"/>
    <mergeCell ref="B43:D43"/>
    <mergeCell ref="B48:D48"/>
  </mergeCells>
  <conditionalFormatting sqref="E7">
    <cfRule type="duplicateValues" dxfId="0" priority="13"/>
    <cfRule type="duplicateValues" dxfId="0" priority="12"/>
  </conditionalFormatting>
  <conditionalFormatting sqref="E15">
    <cfRule type="duplicateValues" dxfId="0" priority="15"/>
  </conditionalFormatting>
  <conditionalFormatting sqref="I15">
    <cfRule type="duplicateValues" dxfId="0" priority="3"/>
  </conditionalFormatting>
  <conditionalFormatting sqref="E19">
    <cfRule type="duplicateValues" dxfId="0" priority="8"/>
  </conditionalFormatting>
  <conditionalFormatting sqref="E20">
    <cfRule type="duplicateValues" dxfId="0" priority="10"/>
    <cfRule type="duplicateValues" dxfId="0" priority="11"/>
  </conditionalFormatting>
  <conditionalFormatting sqref="E21">
    <cfRule type="duplicateValues" dxfId="0" priority="7"/>
  </conditionalFormatting>
  <conditionalFormatting sqref="E25">
    <cfRule type="duplicateValues" dxfId="0" priority="1"/>
  </conditionalFormatting>
  <conditionalFormatting sqref="E26">
    <cfRule type="duplicateValues" dxfId="0" priority="2"/>
  </conditionalFormatting>
  <conditionalFormatting sqref="E33">
    <cfRule type="duplicateValues" dxfId="0" priority="4"/>
  </conditionalFormatting>
  <conditionalFormatting sqref="E39">
    <cfRule type="duplicateValues" dxfId="0" priority="20"/>
  </conditionalFormatting>
  <conditionalFormatting sqref="E43">
    <cfRule type="duplicateValues" dxfId="0" priority="19"/>
  </conditionalFormatting>
  <conditionalFormatting sqref="E48">
    <cfRule type="duplicateValues" dxfId="0" priority="18"/>
  </conditionalFormatting>
  <conditionalFormatting sqref="E12:E14">
    <cfRule type="duplicateValues" dxfId="0" priority="17"/>
  </conditionalFormatting>
  <conditionalFormatting sqref="E13:E14">
    <cfRule type="duplicateValues" dxfId="0" priority="16"/>
  </conditionalFormatting>
  <conditionalFormatting sqref="E27:E28">
    <cfRule type="duplicateValues" dxfId="0" priority="6"/>
  </conditionalFormatting>
  <pageMargins left="0.472222222222222" right="0.314583333333333" top="0.66875" bottom="0.393055555555556" header="0.5" footer="0.302777777777778"/>
  <pageSetup paperSize="9" scale="97" firstPageNumber="44"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在建—行业分类</vt:lpstr>
      <vt:lpstr>预备—行业分类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ycfgj</dc:creator>
  <cp:lastModifiedBy>昇而彷煌</cp:lastModifiedBy>
  <dcterms:created xsi:type="dcterms:W3CDTF">2023-10-20T01:20:00Z</dcterms:created>
  <dcterms:modified xsi:type="dcterms:W3CDTF">2024-02-04T06:58:27Z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88963D88BCE044719268F7FF0816411A_13</vt:lpwstr>
  </property>
  <property fmtid="{D5CDD505-2E9C-101B-9397-08002B2CF9AE}" pid="3" name="KSOProductBuildVer">
    <vt:lpwstr>2052-12.1.0.16120</vt:lpwstr>
  </property>
</Properties>
</file>